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6"/>
  <c r="AL99" i="24"/>
  <c r="AK99" i="26"/>
  <c r="BM99" i="14"/>
  <c r="AB69" i="63"/>
  <c r="AB22"/>
  <c r="AB60" i="6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B99" i="63" l="1"/>
  <c r="F93" i="61"/>
  <c r="B99" i="56"/>
  <c r="F94" i="55"/>
  <c r="F48" i="58"/>
  <c r="B99"/>
  <c r="F41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O30" s="1"/>
  <c r="N38"/>
  <c r="N42"/>
  <c r="N46"/>
  <c r="N54"/>
  <c r="O54" s="1"/>
  <c r="N58"/>
  <c r="N62"/>
  <c r="N66"/>
  <c r="N70"/>
  <c r="N74"/>
  <c r="N78"/>
  <c r="N9"/>
  <c r="O9" s="1"/>
  <c r="N13"/>
  <c r="N25"/>
  <c r="N29"/>
  <c r="N41"/>
  <c r="O41" s="1"/>
  <c r="N45"/>
  <c r="O45" s="1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N32"/>
  <c r="N36"/>
  <c r="O36" s="1"/>
  <c r="N40"/>
  <c r="O40" s="1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O88" s="1"/>
  <c r="N91"/>
  <c r="O91" s="1"/>
  <c r="N92"/>
  <c r="N95"/>
  <c r="O95" s="1"/>
  <c r="N96"/>
  <c r="O96" s="1"/>
  <c r="I99"/>
  <c r="N81"/>
  <c r="N82"/>
  <c r="O82" s="1"/>
  <c r="N85"/>
  <c r="O85" s="1"/>
  <c r="N86"/>
  <c r="O86" s="1"/>
  <c r="N89"/>
  <c r="N90"/>
  <c r="O90" s="1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D9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29" i="56"/>
  <c r="O57"/>
  <c r="O65"/>
  <c r="O73"/>
  <c r="V3" i="55"/>
  <c r="V62"/>
  <c r="V66"/>
  <c r="O66"/>
  <c r="V74"/>
  <c r="V94"/>
  <c r="O94"/>
  <c r="V6" i="56"/>
  <c r="O6"/>
  <c r="V15"/>
  <c r="O15"/>
  <c r="V22"/>
  <c r="O22"/>
  <c r="V31"/>
  <c r="O31"/>
  <c r="V36"/>
  <c r="V38"/>
  <c r="O38"/>
  <c r="V47"/>
  <c r="O47"/>
  <c r="V52"/>
  <c r="V54"/>
  <c r="V59"/>
  <c r="V62"/>
  <c r="O62"/>
  <c r="V67"/>
  <c r="V70"/>
  <c r="O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O78"/>
  <c r="V86"/>
  <c r="O86"/>
  <c r="O91"/>
  <c r="V91"/>
  <c r="V7" i="56"/>
  <c r="O7"/>
  <c r="V14"/>
  <c r="O14"/>
  <c r="V23"/>
  <c r="O23"/>
  <c r="V28"/>
  <c r="V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O40" s="1"/>
  <c r="N56"/>
  <c r="O56" s="1"/>
  <c r="O63"/>
  <c r="O71"/>
  <c r="O96"/>
  <c r="O56" i="56"/>
  <c r="V54" i="58"/>
  <c r="V70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6"/>
  <c r="O66"/>
  <c r="V98"/>
  <c r="V64" i="55"/>
  <c r="V68"/>
  <c r="V72"/>
  <c r="V76"/>
  <c r="V80"/>
  <c r="V84"/>
  <c r="V88"/>
  <c r="V92"/>
  <c r="F3" i="56"/>
  <c r="F99" s="1"/>
  <c r="V5"/>
  <c r="V9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46"/>
  <c r="V62"/>
  <c r="V94"/>
  <c r="V9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1" i="56" l="1"/>
  <c r="G4"/>
  <c r="V4" s="1"/>
  <c r="O48"/>
  <c r="O32"/>
  <c r="O45" i="58"/>
  <c r="V41"/>
  <c r="O89" i="56"/>
  <c r="O92"/>
  <c r="O84"/>
  <c r="O42" i="58"/>
  <c r="O26"/>
  <c r="O77"/>
  <c r="O61"/>
  <c r="O37"/>
  <c r="O21"/>
  <c r="O9"/>
  <c r="O74"/>
  <c r="O13" i="56"/>
  <c r="O98"/>
  <c r="E99"/>
  <c r="G3"/>
  <c r="V13"/>
  <c r="O90" i="55"/>
  <c r="E99"/>
  <c r="O82"/>
  <c r="G8" i="56"/>
  <c r="V8" s="1"/>
  <c r="O97"/>
  <c r="O28"/>
  <c r="O25"/>
  <c r="O95" i="55"/>
  <c r="O62"/>
  <c r="O38"/>
  <c r="O11"/>
  <c r="O9"/>
  <c r="G91" i="58"/>
  <c r="V91" s="1"/>
  <c r="G59"/>
  <c r="O59" s="1"/>
  <c r="O29"/>
  <c r="V74"/>
  <c r="O17"/>
  <c r="G34" i="57"/>
  <c r="V34" s="1"/>
  <c r="O24"/>
  <c r="O4"/>
  <c r="O93" i="58"/>
  <c r="V77"/>
  <c r="G75"/>
  <c r="V61"/>
  <c r="O53"/>
  <c r="G43"/>
  <c r="V37"/>
  <c r="E99"/>
  <c r="G27"/>
  <c r="V25"/>
  <c r="G11"/>
  <c r="V11" s="1"/>
  <c r="O81"/>
  <c r="V65"/>
  <c r="O57"/>
  <c r="O6"/>
  <c r="D99"/>
  <c r="O44" i="57"/>
  <c r="G25"/>
  <c r="V25" s="1"/>
  <c r="G18"/>
  <c r="O18" s="1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4" i="56"/>
  <c r="O56" i="58"/>
  <c r="O91"/>
  <c r="O8" i="56"/>
  <c r="O12"/>
  <c r="O49" i="55"/>
  <c r="V59" i="58"/>
  <c r="O11"/>
  <c r="O34" i="57"/>
  <c r="O61"/>
  <c r="O25"/>
  <c r="V75" i="58"/>
  <c r="O75"/>
  <c r="V43"/>
  <c r="O43"/>
  <c r="V27"/>
  <c r="O27"/>
  <c r="V18" i="57"/>
  <c r="O77"/>
  <c r="V53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DJ96" s="1"/>
  <c r="F96" i="40" s="1"/>
  <c r="BT32" i="54"/>
  <c r="BT28"/>
  <c r="DJ28" s="1"/>
  <c r="F28" i="40" s="1"/>
  <c r="BT24" i="54"/>
  <c r="BT8"/>
  <c r="DJ8" s="1"/>
  <c r="F8" i="40" s="1"/>
  <c r="CZ97" i="54"/>
  <c r="CZ6"/>
  <c r="CV4"/>
  <c r="BM96"/>
  <c r="BM62"/>
  <c r="DI62" s="1"/>
  <c r="E62" i="40" s="1"/>
  <c r="BM42" i="54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BY29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BT4"/>
  <c r="BT7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DI60" s="1"/>
  <c r="E60" i="40" s="1"/>
  <c r="BM63" i="54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DI5" i="54"/>
  <c r="E5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BF95"/>
  <c r="BF98"/>
  <c r="AY4"/>
  <c r="AY6"/>
  <c r="DG6" s="1"/>
  <c r="AY8"/>
  <c r="DG8" s="1"/>
  <c r="C8" i="40" s="1"/>
  <c r="AY9" i="54"/>
  <c r="AY15"/>
  <c r="DG15" s="1"/>
  <c r="C15" i="40" s="1"/>
  <c r="AY17" i="54"/>
  <c r="DG17" s="1"/>
  <c r="C17" i="40" s="1"/>
  <c r="AY19" i="54"/>
  <c r="DI19"/>
  <c r="E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AY62"/>
  <c r="DJ62"/>
  <c r="F62" i="40" s="1"/>
  <c r="AY72" i="54"/>
  <c r="DJ72"/>
  <c r="F72" i="40" s="1"/>
  <c r="AY79" i="54"/>
  <c r="AY81"/>
  <c r="DG81" s="1"/>
  <c r="C81" i="40" s="1"/>
  <c r="AY83" i="54"/>
  <c r="DG83" s="1"/>
  <c r="C83" i="40" s="1"/>
  <c r="AY86" i="54"/>
  <c r="DG86" s="1"/>
  <c r="C86" i="40" s="1"/>
  <c r="AY95" i="54"/>
  <c r="AY97"/>
  <c r="AY22"/>
  <c r="DG22" s="1"/>
  <c r="C22" i="40" s="1"/>
  <c r="AY25" i="54"/>
  <c r="AY28"/>
  <c r="AY31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AY61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AY33"/>
  <c r="DG33" s="1"/>
  <c r="C33" i="40" s="1"/>
  <c r="AY38" i="54"/>
  <c r="AY42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H8" i="54"/>
  <c r="D8" i="40" s="1"/>
  <c r="DI8" i="54"/>
  <c r="E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42" i="54" l="1"/>
  <c r="DD53"/>
  <c r="DD15"/>
  <c r="DD13"/>
  <c r="DD71"/>
  <c r="DD55"/>
  <c r="DK5"/>
  <c r="CW90"/>
  <c r="CW86"/>
  <c r="CW8"/>
  <c r="CI17"/>
  <c r="C6" i="40"/>
  <c r="DK6" i="54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L95" i="29" s="1"/>
  <c r="S94" i="38"/>
  <c r="S93"/>
  <c r="S92"/>
  <c r="S91"/>
  <c r="L91" i="29" s="1"/>
  <c r="S90" i="38"/>
  <c r="S89"/>
  <c r="S88"/>
  <c r="S87"/>
  <c r="L87" i="29" s="1"/>
  <c r="S86" i="38"/>
  <c r="S85"/>
  <c r="S84"/>
  <c r="S83"/>
  <c r="L83" i="29" s="1"/>
  <c r="S82" i="38"/>
  <c r="S81"/>
  <c r="S80"/>
  <c r="S79"/>
  <c r="L79" i="29" s="1"/>
  <c r="S78" i="38"/>
  <c r="S77"/>
  <c r="S76"/>
  <c r="S75"/>
  <c r="L75" i="29" s="1"/>
  <c r="S74" i="38"/>
  <c r="S73"/>
  <c r="S72"/>
  <c r="S71"/>
  <c r="L71" i="29" s="1"/>
  <c r="S70" i="38"/>
  <c r="S69"/>
  <c r="S68"/>
  <c r="S67"/>
  <c r="L67" i="29" s="1"/>
  <c r="S66" i="38"/>
  <c r="S65"/>
  <c r="S64"/>
  <c r="S63"/>
  <c r="L63" i="29" s="1"/>
  <c r="S62" i="38"/>
  <c r="S61"/>
  <c r="S60"/>
  <c r="S59"/>
  <c r="L59" i="29" s="1"/>
  <c r="S58" i="38"/>
  <c r="S57"/>
  <c r="S56"/>
  <c r="S55"/>
  <c r="L55" i="29" s="1"/>
  <c r="S54" i="38"/>
  <c r="S53"/>
  <c r="S52"/>
  <c r="S51"/>
  <c r="L51" i="29" s="1"/>
  <c r="S50" i="38"/>
  <c r="S49"/>
  <c r="S48"/>
  <c r="S47"/>
  <c r="L47" i="29" s="1"/>
  <c r="S46" i="38"/>
  <c r="S45"/>
  <c r="S44"/>
  <c r="S43"/>
  <c r="L43" i="29" s="1"/>
  <c r="S42" i="38"/>
  <c r="S41"/>
  <c r="S40"/>
  <c r="S39"/>
  <c r="L39" i="29" s="1"/>
  <c r="S38" i="38"/>
  <c r="S37"/>
  <c r="S36"/>
  <c r="S35"/>
  <c r="L35" i="29" s="1"/>
  <c r="S34" i="38"/>
  <c r="S33"/>
  <c r="S32"/>
  <c r="S31"/>
  <c r="L31" i="29" s="1"/>
  <c r="S30" i="38"/>
  <c r="S29"/>
  <c r="S28"/>
  <c r="S27"/>
  <c r="L27" i="29" s="1"/>
  <c r="S26" i="38"/>
  <c r="S25"/>
  <c r="S24"/>
  <c r="S23"/>
  <c r="L23" i="29" s="1"/>
  <c r="S22" i="38"/>
  <c r="S21"/>
  <c r="S20"/>
  <c r="S19"/>
  <c r="L19" i="29" s="1"/>
  <c r="S18" i="38"/>
  <c r="S17"/>
  <c r="S16"/>
  <c r="S15"/>
  <c r="L15" i="29" s="1"/>
  <c r="S14" i="38"/>
  <c r="S13"/>
  <c r="S12"/>
  <c r="S11"/>
  <c r="L11" i="29" s="1"/>
  <c r="S10" i="38"/>
  <c r="S9"/>
  <c r="S8"/>
  <c r="S7"/>
  <c r="L7" i="29" s="1"/>
  <c r="S6" i="38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8"/>
  <c r="L9"/>
  <c r="L10"/>
  <c r="L12"/>
  <c r="L13"/>
  <c r="L14"/>
  <c r="L16"/>
  <c r="L17"/>
  <c r="L18"/>
  <c r="L20"/>
  <c r="L21"/>
  <c r="L22"/>
  <c r="L24"/>
  <c r="L25"/>
  <c r="L26"/>
  <c r="L28"/>
  <c r="L29"/>
  <c r="L30"/>
  <c r="L32"/>
  <c r="L33"/>
  <c r="L34"/>
  <c r="L36"/>
  <c r="L37"/>
  <c r="L38"/>
  <c r="L40"/>
  <c r="L41"/>
  <c r="L42"/>
  <c r="L44"/>
  <c r="L45"/>
  <c r="L46"/>
  <c r="L48"/>
  <c r="L49"/>
  <c r="L50"/>
  <c r="L52"/>
  <c r="L53"/>
  <c r="L54"/>
  <c r="L56"/>
  <c r="L57"/>
  <c r="L58"/>
  <c r="L60"/>
  <c r="L61"/>
  <c r="L62"/>
  <c r="L64"/>
  <c r="L65"/>
  <c r="L66"/>
  <c r="L68"/>
  <c r="L69"/>
  <c r="L70"/>
  <c r="L72"/>
  <c r="L73"/>
  <c r="L74"/>
  <c r="L76"/>
  <c r="L77"/>
  <c r="L78"/>
  <c r="L80"/>
  <c r="L81"/>
  <c r="L82"/>
  <c r="L84"/>
  <c r="L85"/>
  <c r="L86"/>
  <c r="L88"/>
  <c r="L89"/>
  <c r="L90"/>
  <c r="L92"/>
  <c r="L93"/>
  <c r="L94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N16" i="26" s="1"/>
  <c r="O16" i="53"/>
  <c r="S16"/>
  <c r="W16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V57"/>
  <c r="U57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U68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N71" i="24" s="1"/>
  <c r="W71" i="53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W79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N89" i="24" s="1"/>
  <c r="W89" i="53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V9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9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<sst xmlns="http://schemas.openxmlformats.org/spreadsheetml/2006/main" count="8226" uniqueCount="571">
  <si>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</si>
  <si>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</si>
  <si>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</si>
  <si>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</si>
  <si>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</si>
  <si>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</si>
  <si>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</si>
  <si>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</si>
  <si>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</si>
  <si>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</si>
  <si>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</si>
  <si>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</si>
  <si>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</si>
  <si>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</si>
  <si>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</si>
  <si>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</si>
  <si>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</si>
  <si>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</si>
  <si>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</si>
  <si>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</si>
  <si>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</si>
  <si>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</si>
  <si>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</si>
  <si>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</si>
  <si>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</si>
  <si>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</si>
  <si>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</si>
  <si>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</si>
  <si>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</si>
  <si>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</si>
  <si>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</si>
  <si>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</si>
  <si>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</si>
  <si>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</si>
  <si>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</si>
  <si>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</si>
  <si>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</si>
  <si>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</si>
  <si>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</si>
  <si>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</si>
  <si>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</si>
  <si>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</si>
  <si>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</si>
  <si>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</si>
  <si>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</si>
  <si>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</si>
  <si>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</si>
  <si>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</si>
  <si>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</si>
  <si>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</si>
  <si>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</si>
  <si>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</si>
  <si>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</si>
  <si>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</si>
  <si>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</si>
  <si>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</si>
  <si>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</si>
  <si>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</si>
  <si>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</si>
  <si>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</si>
  <si>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</si>
  <si>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</si>
  <si>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</si>
  <si>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</si>
  <si>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</si>
  <si>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</si>
  <si>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</si>
  <si>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</si>
  <si>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</si>
  <si>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</si>
  <si>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</si>
  <si>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</si>
  <si>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</si>
  <si>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</si>
  <si>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</si>
  <si>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</si>
  <si>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</si>
  <si>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</si>
  <si>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</si>
  <si>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</si>
  <si>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</si>
  <si>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</si>
  <si>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</si>
  <si>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</si>
  <si>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</si>
  <si>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</si>
  <si>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</si>
  <si>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</si>
  <si>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</si>
  <si>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</si>
  <si>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</si>
  <si>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</si>
  <si>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</si>
  <si>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</si>
  <si>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</si>
  <si>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</si>
  <si>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</si>
  <si>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</si>
  <si>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</si>
  <si>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</si>
  <si>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</si>
  <si>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</si>
  <si>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</si>
  <si>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</si>
  <si>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</si>
  <si>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</si>
  <si>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</si>
  <si>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</si>
  <si>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</si>
  <si>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</si>
  <si>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</si>
  <si>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</si>
  <si>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</si>
  <si>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</si>
  <si>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</si>
  <si>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</si>
  <si>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</si>
  <si>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</si>
  <si>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</si>
  <si>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</si>
  <si>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</si>
  <si>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</si>
  <si>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</si>
  <si>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</si>
  <si>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</si>
  <si>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</si>
  <si>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</si>
  <si>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</si>
  <si>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</si>
  <si>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</si>
  <si>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</si>
  <si>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</si>
  <si>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</si>
  <si>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</si>
  <si>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</si>
  <si>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</si>
  <si>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</si>
  <si>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</si>
  <si>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</si>
  <si>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</si>
  <si>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</si>
  <si>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</si>
  <si>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</si>
  <si>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</si>
  <si>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</si>
  <si>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</si>
  <si>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</si>
  <si>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</si>
  <si>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</si>
  <si>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</si>
  <si>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</si>
  <si>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</si>
  <si>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</si>
  <si>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</si>
  <si>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</si>
  <si>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</si>
  <si>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</si>
  <si>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</si>
  <si>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</si>
  <si>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</si>
  <si>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</si>
  <si>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</si>
  <si>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</si>
  <si>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</si>
  <si>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</si>
  <si>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</si>
  <si>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</si>
  <si>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</si>
  <si>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</si>
  <si>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</si>
  <si>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</si>
  <si>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</si>
  <si>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</si>
  <si>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</si>
  <si>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</si>
  <si>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</si>
  <si>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</si>
  <si>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</si>
  <si>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</si>
  <si>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</si>
  <si>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</si>
  <si>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</si>
  <si>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</si>
  <si>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</si>
  <si>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</si>
  <si>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</si>
  <si>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</si>
  <si>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</si>
  <si>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</si>
  <si>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</si>
  <si>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</si>
  <si>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</si>
  <si>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</si>
  <si>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</si>
  <si>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</si>
  <si>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</si>
  <si>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</si>
  <si>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</si>
  <si>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</si>
  <si>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</si>
  <si>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</si>
  <si>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</si>
  <si>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</si>
  <si>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</si>
  <si>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</si>
  <si>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</si>
  <si>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</si>
  <si>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</si>
  <si>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</si>
  <si>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</si>
  <si>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</si>
  <si>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</si>
  <si>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</si>
  <si>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</si>
  <si>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</si>
  <si>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</si>
  <si>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</si>
  <si>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</si>
  <si>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</si>
  <si>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</si>
  <si>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</si>
  <si>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</si>
  <si>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</si>
  <si>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</si>
  <si>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</si>
  <si>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</si>
  <si>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</si>
  <si>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</si>
  <si>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</si>
  <si>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</si>
  <si>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</si>
  <si>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</si>
  <si>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</si>
  <si>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</si>
  <si>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</si>
  <si>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</si>
  <si>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</si>
  <si>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</si>
  <si>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</si>
  <si>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</si>
  <si>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</si>
  <si>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</si>
  <si>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</si>
  <si>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</si>
  <si>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</si>
  <si>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</si>
  <si>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</si>
  <si>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</si>
  <si>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</si>
  <si>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</si>
  <si>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</si>
  <si>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</si>
  <si>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</si>
  <si>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</si>
  <si>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</si>
  <si>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</si>
  <si>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</si>
  <si>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</si>
  <si>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</si>
  <si>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</si>
  <si>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</si>
  <si>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</si>
  <si>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</si>
  <si>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</si>
  <si>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</si>
  <si>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</si>
  <si>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</si>
  <si>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</si>
  <si>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</si>
  <si>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</si>
  <si>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</si>
  <si>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</si>
  <si>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</si>
  <si>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</si>
  <si>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</si>
  <si>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</si>
  <si>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</si>
  <si>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</si>
  <si>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</si>
  <si>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</si>
  <si>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</si>
  <si>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</si>
  <si>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</si>
  <si>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</si>
  <si>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</si>
  <si>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</si>
  <si>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</si>
  <si>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</si>
  <si>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</si>
  <si>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</si>
  <si>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</si>
  <si>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</si>
  <si>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</si>
  <si>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</si>
  <si>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</si>
  <si>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</si>
  <si>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</si>
  <si>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</si>
  <si>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</si>
  <si>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</si>
  <si>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</si>
  <si>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</si>
  <si>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</si>
  <si>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</si>
  <si>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</si>
  <si>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</si>
  <si>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</si>
  <si>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</si>
  <si>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</si>
  <si>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</si>
  <si>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</si>
  <si>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</si>
  <si>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</si>
  <si>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</si>
  <si>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</si>
  <si>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</si>
  <si>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</si>
  <si>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</si>
  <si>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</si>
  <si>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</si>
  <si>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</si>
  <si>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</si>
  <si>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</si>
  <si>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</si>
  <si>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</si>
  <si>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</si>
  <si>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</si>
  <si>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</si>
  <si>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</si>
  <si>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</si>
  <si>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</si>
  <si>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</si>
  <si>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</si>
  <si>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</si>
  <si>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</si>
  <si>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</si>
  <si>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</si>
  <si>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</si>
  <si>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</si>
  <si>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</si>
  <si>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</si>
  <si>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</si>
  <si>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</si>
  <si>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</si>
  <si>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</si>
  <si>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</si>
  <si>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</si>
  <si>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</si>
  <si>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</si>
  <si>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</si>
  <si>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</si>
  <si>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</si>
  <si>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</si>
  <si>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</si>
  <si>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</si>
  <si>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</si>
  <si>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</si>
  <si>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</si>
  <si>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</si>
  <si>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</si>
  <si>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</si>
  <si>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</si>
  <si>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</si>
  <si>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</si>
  <si>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</si>
  <si>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</si>
  <si>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</si>
  <si>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</si>
  <si>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</si>
  <si>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</si>
  <si>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</si>
  <si>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</si>
  <si>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</si>
  <si>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</si>
  <si>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</si>
  <si>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</si>
  <si>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</si>
  <si>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</si>
  <si>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</si>
  <si>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</si>
  <si>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</si>
  <si>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</si>
  <si>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</si>
  <si>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</si>
  <si>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</si>
  <si>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</si>
  <si>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</si>
  <si>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</si>
  <si>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</si>
  <si>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</si>
  <si>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</si>
  <si>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</si>
  <si>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</si>
  <si>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</si>
  <si>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</si>
  <si>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</si>
  <si>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</si>
  <si>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</si>
  <si>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</si>
  <si>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</si>
  <si>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</si>
  <si>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</si>
  <si>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</si>
  <si>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</si>
  <si>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</si>
  <si>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</si>
  <si>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</si>
  <si>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</si>
  <si>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</si>
  <si>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</si>
  <si>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</si>
  <si>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</si>
  <si>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</si>
  <si>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</si>
  <si>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</si>
  <si>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</si>
  <si>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</si>
  <si>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</si>
  <si>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</si>
  <si>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</si>
  <si>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</si>
  <si>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</si>
  <si>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</si>
  <si>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</si>
  <si>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</si>
  <si>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</si>
  <si>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</si>
  <si>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</si>
  <si>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</si>
  <si>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</si>
  <si>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</si>
  <si>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</si>
  <si>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</si>
  <si>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</si>
  <si>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</si>
  <si>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</si>
  <si>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</si>
  <si>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</si>
  <si>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</si>
  <si>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</si>
  <si>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</si>
  <si>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</si>
  <si>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</si>
  <si>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</si>
  <si>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</si>
  <si>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</si>
  <si>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</si>
  <si>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</si>
  <si>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</si>
  <si>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</si>
  <si>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</si>
  <si>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</si>
  <si>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</si>
  <si>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</si>
  <si>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</si>
  <si>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</si>
  <si>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</si>
  <si>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</si>
  <si>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</si>
  <si>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</si>
  <si>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</si>
  <si>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</si>
  <si>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</si>
  <si>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</si>
  <si>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</si>
  <si>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</si>
  <si>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</si>
  <si>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</si>
  <si>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</si>
  <si>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</si>
  <si>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</si>
  <si>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</si>
  <si>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</si>
  <si>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</si>
  <si>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</si>
  <si>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</si>
  <si>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</si>
  <si>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</si>
  <si>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</si>
  <si>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</si>
  <si>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</si>
  <si>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</si>
  <si>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</si>
  <si>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</si>
  <si>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</si>
  <si>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</si>
  <si>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</si>
  <si>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43IS2023/01/02</t>
  </si>
  <si>
    <t>BRBCL(ER-18)</t>
  </si>
  <si>
    <t>FSTPP I &amp; II(ER-18)</t>
  </si>
  <si>
    <t>KHSTPP-I(ER-18)</t>
  </si>
  <si>
    <t>KHSTPP-II(ER-18)</t>
  </si>
  <si>
    <t>TALA(ER-18)</t>
  </si>
  <si>
    <t>ADHPL</t>
  </si>
  <si>
    <t>CHANJUII</t>
  </si>
  <si>
    <t>MALANA</t>
  </si>
  <si>
    <t>NSLKSLWPRTY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</si>
  <si>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</si>
  <si>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</si>
  <si>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</si>
  <si>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</si>
  <si>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</si>
  <si>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</si>
  <si>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</si>
  <si>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</si>
  <si>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</si>
  <si>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ANTA_CRF(NR-102)</t>
  </si>
  <si>
    <t>ANTA_GF(NR-102)</t>
  </si>
  <si>
    <t>ANTA_LF(NR-102)</t>
  </si>
  <si>
    <t>ANTA_RF(NR-102)</t>
  </si>
  <si>
    <t>AURY_CRF(NR-102)</t>
  </si>
  <si>
    <t>AURY_GF(NR-102)</t>
  </si>
  <si>
    <t>AURY_LF(NR-102)</t>
  </si>
  <si>
    <t>AURY_RF(NR-102)</t>
  </si>
  <si>
    <t>BSIUL(NR-102)</t>
  </si>
  <si>
    <t>CHAMERA1(NR-102)</t>
  </si>
  <si>
    <t>CHAMERA2(NR-102)</t>
  </si>
  <si>
    <t>CHAMERA3(NR-102)</t>
  </si>
  <si>
    <t>DADRI_CRF(NR-102)</t>
  </si>
  <si>
    <t>DADRI_GF(NR-102)</t>
  </si>
  <si>
    <t>DADRI_LF(NR-102)</t>
  </si>
  <si>
    <t>DADRI_RF(NR-102)</t>
  </si>
  <si>
    <t>DADRT2(NR-102)</t>
  </si>
  <si>
    <t>DHAULIGNGA(NR-102)</t>
  </si>
  <si>
    <t>DULHASTI(NR-102)</t>
  </si>
  <si>
    <t>JHAJJAR(NR-102)</t>
  </si>
  <si>
    <t>KGSU1AND2(SR-33)</t>
  </si>
  <si>
    <t>KGSU3AND4(SR-33)</t>
  </si>
  <si>
    <t>KISHANGANGA(NR-102)</t>
  </si>
  <si>
    <t>KKNP(SR-33)</t>
  </si>
  <si>
    <t>KOLDAM(NR-102)</t>
  </si>
  <si>
    <t>KOTESHWR(NR-102)</t>
  </si>
  <si>
    <t>KUDGI(SR-33)</t>
  </si>
  <si>
    <t>MAPS(SR-33)</t>
  </si>
  <si>
    <t>NAPP(NR-102)</t>
  </si>
  <si>
    <t>NJPC(NR-102)</t>
  </si>
  <si>
    <t>NLCEXP(SR-33)</t>
  </si>
  <si>
    <t>NLCIIST1(SR-33)</t>
  </si>
  <si>
    <t>NLCIIST2(SR-33)</t>
  </si>
  <si>
    <t>NLCTS2EXP(SR-33)</t>
  </si>
  <si>
    <t>NNTPP(SR-33)</t>
  </si>
  <si>
    <t>NTPL(SR-33)</t>
  </si>
  <si>
    <t>PARBATI3(NR-102)</t>
  </si>
  <si>
    <t>RAMPUR(NR-102)</t>
  </si>
  <si>
    <t>RAPPB(NR-102)</t>
  </si>
  <si>
    <t>RAPPC(NR-102)</t>
  </si>
  <si>
    <t>RIHAND1(NR-102)</t>
  </si>
  <si>
    <t>RIHAND2(NR-102)</t>
  </si>
  <si>
    <t>RIHAND3(NR-102)</t>
  </si>
  <si>
    <t>RSTPSU1TO6(SR-33)</t>
  </si>
  <si>
    <t>RSTPSU7(SR-33)</t>
  </si>
  <si>
    <t>SALAL(NR-102)</t>
  </si>
  <si>
    <t>SASAN(WR-54)</t>
  </si>
  <si>
    <t>SEWA2(NR-102)</t>
  </si>
  <si>
    <t>SIMHST2(SR-33)</t>
  </si>
  <si>
    <t>SINGRAULI(NR-102)</t>
  </si>
  <si>
    <t>SINGRAULI_HYDRO(NR-102)</t>
  </si>
  <si>
    <t>TALST2(SR-33)</t>
  </si>
  <si>
    <t>TANAKPUR(NR-102)</t>
  </si>
  <si>
    <t>TANDA2(NR-102)</t>
  </si>
  <si>
    <t>TEHRI(NR-102)</t>
  </si>
  <si>
    <t>UNCHAHAR1(NR-102)</t>
  </si>
  <si>
    <t>UNCHAHAR2(NR-102)</t>
  </si>
  <si>
    <t>UNCHAHAR3(NR-102)</t>
  </si>
  <si>
    <t>UNCHAHAR4(NR-102)</t>
  </si>
  <si>
    <t>URI(NR-102)</t>
  </si>
  <si>
    <t>URI2(NR-102)</t>
  </si>
  <si>
    <t>VALLURNTECL(SR-33)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</si>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</sst>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280.37599999999998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276.57600000000002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276.57600000000002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277.57600000000002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278.57600000000002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280.57600000000002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280.57600000000002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280.57600000000002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280.57600000000002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280.57600000000002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280.57600000000002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280.57600000000002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44928</v>
      </c>
      <c r="Z3" s="37">
        <f>S3</f>
        <v>44928</v>
      </c>
      <c r="AE3" s="36"/>
      <c r="AH3" s="38">
        <f>AV4</f>
        <v>44928</v>
      </c>
    </row>
    <row r="4" spans="1:48" ht="15.75" thickBot="1">
      <c r="A4" s="37">
        <f>frq!A1</f>
        <v>44928</v>
      </c>
      <c r="L4" s="37">
        <f>frq!A1</f>
        <v>44928</v>
      </c>
      <c r="P4" s="37">
        <f>frq!A1</f>
        <v>44928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18.7</v>
      </c>
      <c r="AF6" s="56">
        <f>'MSW BWN'!C3</f>
        <v>18.7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18.527999999999999</v>
      </c>
      <c r="AF7" s="56">
        <f>'MSW BWN'!C4</f>
        <v>18.527999999999999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18.7</v>
      </c>
      <c r="AF8" s="56">
        <f>'MSW BWN'!C5</f>
        <v>18.7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18.643999999999998</v>
      </c>
      <c r="AF9" s="56">
        <f>'MSW BWN'!C6</f>
        <v>18.643999999999998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18.547999999999998</v>
      </c>
      <c r="AF10" s="56">
        <f>'MSW BWN'!C7</f>
        <v>18.547999999999998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19.18</v>
      </c>
      <c r="AF11" s="56">
        <f>'MSW BWN'!C8</f>
        <v>19.18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18.776</v>
      </c>
      <c r="AF12" s="56">
        <f>'MSW BWN'!C9</f>
        <v>18.776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18.603999999999999</v>
      </c>
      <c r="AF13" s="56">
        <f>'MSW BWN'!C10</f>
        <v>18.603999999999999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18.664000000000001</v>
      </c>
      <c r="AF14" s="56">
        <f>'MSW BWN'!C11</f>
        <v>18.664000000000001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19.372</v>
      </c>
      <c r="AF15" s="56">
        <f>'MSW BWN'!C12</f>
        <v>19.372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19.335999999999999</v>
      </c>
      <c r="AF16" s="56">
        <f>'MSW BWN'!C13</f>
        <v>19.335999999999999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19.488</v>
      </c>
      <c r="AF17" s="56">
        <f>'MSW BWN'!C14</f>
        <v>19.488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19.239999999999998</v>
      </c>
      <c r="AF18" s="56">
        <f>'MSW BWN'!C15</f>
        <v>19.239999999999998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17.992000000000001</v>
      </c>
      <c r="AF19" s="56">
        <f>'MSW BWN'!C16</f>
        <v>17.992000000000001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18.72</v>
      </c>
      <c r="AF20" s="56">
        <f>'MSW BWN'!C17</f>
        <v>18.72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17.931999999999999</v>
      </c>
      <c r="AF21" s="56">
        <f>'MSW BWN'!C18</f>
        <v>17.931999999999999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17.623999999999999</v>
      </c>
      <c r="AF22" s="56">
        <f>'MSW BWN'!C19</f>
        <v>17.623999999999999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17.047999999999998</v>
      </c>
      <c r="AF23" s="56">
        <f>'MSW BWN'!C20</f>
        <v>17.047999999999998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16.184000000000001</v>
      </c>
      <c r="AF24" s="56">
        <f>'MSW BWN'!C21</f>
        <v>16.184000000000001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14.456</v>
      </c>
      <c r="AF25" s="56">
        <f>'MSW BWN'!C22</f>
        <v>14.456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14.092000000000001</v>
      </c>
      <c r="AF26" s="56">
        <f>'MSW BWN'!C23</f>
        <v>14.092000000000001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13.268000000000001</v>
      </c>
      <c r="AF27" s="56">
        <f>'MSW BWN'!C24</f>
        <v>13.268000000000001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11.98</v>
      </c>
      <c r="AF28" s="56">
        <f>'MSW BWN'!C25</f>
        <v>11.98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11.98</v>
      </c>
      <c r="AF29" s="56">
        <f>'MSW BWN'!C26</f>
        <v>11.98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11.252000000000001</v>
      </c>
      <c r="AF30" s="56">
        <f>'MSW BWN'!C27</f>
        <v>11.252000000000001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9.4480000000000004</v>
      </c>
      <c r="AF31" s="56">
        <f>'MSW BWN'!C28</f>
        <v>9.4480000000000004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8.8719999999999999</v>
      </c>
      <c r="AF32" s="56">
        <f>'MSW BWN'!C29</f>
        <v>8.8719999999999999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8.2959999999999994</v>
      </c>
      <c r="AF33" s="56">
        <f>'MSW BWN'!C30</f>
        <v>8.2959999999999994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8.2560000000000002</v>
      </c>
      <c r="AF34" s="56">
        <f>'MSW BWN'!C31</f>
        <v>8.2560000000000002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11.404</v>
      </c>
      <c r="AF35" s="56">
        <f>'MSW BWN'!C32</f>
        <v>11.404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12.94</v>
      </c>
      <c r="AF36" s="56">
        <f>'MSW BWN'!C33</f>
        <v>12.94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12.728</v>
      </c>
      <c r="AF37" s="56">
        <f>'MSW BWN'!C34</f>
        <v>12.728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12.096</v>
      </c>
      <c r="AF38" s="56">
        <f>'MSW BWN'!C35</f>
        <v>12.096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12.44</v>
      </c>
      <c r="AF39" s="56">
        <f>'MSW BWN'!C36</f>
        <v>12.44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12.247999999999999</v>
      </c>
      <c r="AF40" s="56">
        <f>'MSW BWN'!C37</f>
        <v>12.247999999999999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13.288</v>
      </c>
      <c r="AF41" s="56">
        <f>'MSW BWN'!C38</f>
        <v>13.288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13.688000000000001</v>
      </c>
      <c r="AF42" s="56">
        <f>'MSW BWN'!C39</f>
        <v>13.688000000000001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11.444000000000001</v>
      </c>
      <c r="AF43" s="56">
        <f>'MSW BWN'!C40</f>
        <v>11.444000000000001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11.252000000000001</v>
      </c>
      <c r="AF44" s="56">
        <f>'MSW BWN'!C41</f>
        <v>11.252000000000001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11.327999999999999</v>
      </c>
      <c r="AF45" s="56">
        <f>'MSW BWN'!C42</f>
        <v>11.327999999999999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12.52</v>
      </c>
      <c r="AF46" s="56">
        <f>'MSW BWN'!C43</f>
        <v>12.52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13.592000000000001</v>
      </c>
      <c r="AF47" s="56">
        <f>'MSW BWN'!C44</f>
        <v>13.592000000000001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7.009399999999999E-2</v>
      </c>
      <c r="H48" s="54">
        <f>(BAWANA!U45+BAWANA!V45)/4000</f>
        <v>0</v>
      </c>
      <c r="I48" s="54"/>
      <c r="J48" s="54">
        <f t="shared" si="3"/>
        <v>7.009399999999999E-2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13.804</v>
      </c>
      <c r="AF48" s="56">
        <f>'MSW BWN'!C45</f>
        <v>13.804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13.4</v>
      </c>
      <c r="AF49" s="56">
        <f>'MSW BWN'!C46</f>
        <v>13.4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12.884</v>
      </c>
      <c r="AF50" s="56">
        <f>'MSW BWN'!C47</f>
        <v>12.884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13.268000000000001</v>
      </c>
      <c r="AF51" s="56">
        <f>'MSW BWN'!C48</f>
        <v>13.268000000000001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13.228</v>
      </c>
      <c r="AF52" s="56">
        <f>'MSW BWN'!C49</f>
        <v>13.228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14.36</v>
      </c>
      <c r="AF53" s="56">
        <f>'MSW BWN'!C50</f>
        <v>14.36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13.632</v>
      </c>
      <c r="AF54" s="56">
        <f>'MSW BWN'!C51</f>
        <v>13.632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14.92</v>
      </c>
      <c r="AF55" s="56">
        <f>'MSW BWN'!C52</f>
        <v>14.92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16.876000000000001</v>
      </c>
      <c r="AF56" s="56">
        <f>'MSW BWN'!C53</f>
        <v>16.876000000000001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17.815999999999999</v>
      </c>
      <c r="AF57" s="56">
        <f>'MSW BWN'!C54</f>
        <v>17.815999999999999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17.856000000000002</v>
      </c>
      <c r="AF58" s="56">
        <f>'MSW BWN'!C55</f>
        <v>17.856000000000002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16.856000000000002</v>
      </c>
      <c r="AF59" s="56">
        <f>'MSW BWN'!C56</f>
        <v>16.856000000000002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17.068000000000001</v>
      </c>
      <c r="AF60" s="56">
        <f>'MSW BWN'!C57</f>
        <v>17.068000000000001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17.72</v>
      </c>
      <c r="AF61" s="56">
        <f>'MSW BWN'!C58</f>
        <v>17.72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17.335999999999999</v>
      </c>
      <c r="AF62" s="56">
        <f>'MSW BWN'!C59</f>
        <v>17.335999999999999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18.260000000000002</v>
      </c>
      <c r="AF63" s="56">
        <f>'MSW BWN'!C60</f>
        <v>18.260000000000002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17.739999999999998</v>
      </c>
      <c r="AF64" s="56">
        <f>'MSW BWN'!C61</f>
        <v>17.739999999999998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19.007999999999999</v>
      </c>
      <c r="AF65" s="56">
        <f>'MSW BWN'!C62</f>
        <v>19.007999999999999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19.7</v>
      </c>
      <c r="AF66" s="56">
        <f>'MSW BWN'!C63</f>
        <v>19.7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19.7</v>
      </c>
      <c r="AF67" s="56">
        <f>'MSW BWN'!C64</f>
        <v>19.7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20.332000000000001</v>
      </c>
      <c r="AF68" s="56">
        <f>'MSW BWN'!C65</f>
        <v>20.332000000000001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19.891999999999999</v>
      </c>
      <c r="AF69" s="56">
        <f>'MSW BWN'!C66</f>
        <v>19.891999999999999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19.603999999999999</v>
      </c>
      <c r="AF70" s="56">
        <f>'MSW BWN'!C67</f>
        <v>19.603999999999999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19.64</v>
      </c>
      <c r="AF71" s="56">
        <f>'MSW BWN'!C68</f>
        <v>19.64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19.239999999999998</v>
      </c>
      <c r="AF72" s="56">
        <f>'MSW BWN'!C69</f>
        <v>19.239999999999998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18.760000000000002</v>
      </c>
      <c r="AF73" s="56">
        <f>'MSW BWN'!C70</f>
        <v>18.760000000000002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6.9144000000000011E-2</v>
      </c>
      <c r="H74" s="54">
        <f>(BAWANA!U71+BAWANA!V71)/4000</f>
        <v>0</v>
      </c>
      <c r="I74" s="54"/>
      <c r="J74" s="54">
        <f t="shared" si="9"/>
        <v>6.9144000000000011E-2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19.623999999999999</v>
      </c>
      <c r="AF74" s="56">
        <f>'MSW BWN'!C71</f>
        <v>19.623999999999999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6.9144000000000011E-2</v>
      </c>
      <c r="H75" s="54">
        <f>(BAWANA!U72+BAWANA!V72)/4000</f>
        <v>0</v>
      </c>
      <c r="I75" s="54"/>
      <c r="J75" s="54">
        <f t="shared" si="9"/>
        <v>6.9144000000000011E-2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19.315999999999999</v>
      </c>
      <c r="AF75" s="56">
        <f>'MSW BWN'!C72</f>
        <v>19.315999999999999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6.9394000000000011E-2</v>
      </c>
      <c r="H76" s="54">
        <f>(BAWANA!U73+BAWANA!V73)/4000</f>
        <v>0</v>
      </c>
      <c r="I76" s="54"/>
      <c r="J76" s="54">
        <f t="shared" si="9"/>
        <v>6.9394000000000011E-2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18.452000000000002</v>
      </c>
      <c r="AF76" s="56">
        <f>'MSW BWN'!C73</f>
        <v>18.452000000000002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6.9644000000000011E-2</v>
      </c>
      <c r="H77" s="54">
        <f>(BAWANA!U74+BAWANA!V74)/4000</f>
        <v>0</v>
      </c>
      <c r="I77" s="54"/>
      <c r="J77" s="54">
        <f t="shared" si="9"/>
        <v>6.9644000000000011E-2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18.643999999999998</v>
      </c>
      <c r="AF77" s="56">
        <f>'MSW BWN'!C74</f>
        <v>18.643999999999998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7.0144000000000012E-2</v>
      </c>
      <c r="H78" s="54">
        <f>(BAWANA!U75+BAWANA!V75)/4000</f>
        <v>0</v>
      </c>
      <c r="I78" s="54"/>
      <c r="J78" s="54">
        <f t="shared" si="9"/>
        <v>7.0144000000000012E-2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19.431999999999999</v>
      </c>
      <c r="AF78" s="56">
        <f>'MSW BWN'!C75</f>
        <v>19.431999999999999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7.0144000000000012E-2</v>
      </c>
      <c r="H79" s="54">
        <f>(BAWANA!U76+BAWANA!V76)/4000</f>
        <v>0</v>
      </c>
      <c r="I79" s="54"/>
      <c r="J79" s="54">
        <f t="shared" si="9"/>
        <v>7.0144000000000012E-2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19.911999999999999</v>
      </c>
      <c r="AF79" s="56">
        <f>'MSW BWN'!C76</f>
        <v>19.911999999999999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7.0144000000000012E-2</v>
      </c>
      <c r="H80" s="54">
        <f>(BAWANA!U77+BAWANA!V77)/4000</f>
        <v>0</v>
      </c>
      <c r="I80" s="54"/>
      <c r="J80" s="54">
        <f t="shared" si="9"/>
        <v>7.0144000000000012E-2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19.007999999999999</v>
      </c>
      <c r="AF80" s="56">
        <f>'MSW BWN'!C77</f>
        <v>19.007999999999999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7.0144000000000012E-2</v>
      </c>
      <c r="H81" s="54">
        <f>(BAWANA!U78+BAWANA!V78)/4000</f>
        <v>0</v>
      </c>
      <c r="I81" s="54"/>
      <c r="J81" s="54">
        <f t="shared" si="9"/>
        <v>7.0144000000000012E-2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18.568000000000001</v>
      </c>
      <c r="AF81" s="56">
        <f>'MSW BWN'!C78</f>
        <v>18.568000000000001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7.0144000000000012E-2</v>
      </c>
      <c r="H82" s="54">
        <f>(BAWANA!U79+BAWANA!V79)/4000</f>
        <v>0</v>
      </c>
      <c r="I82" s="54"/>
      <c r="J82" s="54">
        <f t="shared" si="9"/>
        <v>7.0144000000000012E-2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18.547999999999998</v>
      </c>
      <c r="AF82" s="56">
        <f>'MSW BWN'!C79</f>
        <v>18.547999999999998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7.0144000000000012E-2</v>
      </c>
      <c r="H83" s="54">
        <f>(BAWANA!U80+BAWANA!V80)/4000</f>
        <v>0</v>
      </c>
      <c r="I83" s="54"/>
      <c r="J83" s="54">
        <f t="shared" si="9"/>
        <v>7.0144000000000012E-2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19.007999999999999</v>
      </c>
      <c r="AF83" s="56">
        <f>'MSW BWN'!C80</f>
        <v>19.007999999999999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7.0144000000000012E-2</v>
      </c>
      <c r="H84" s="54">
        <f>(BAWANA!U81+BAWANA!V81)/4000</f>
        <v>0</v>
      </c>
      <c r="I84" s="54"/>
      <c r="J84" s="54">
        <f t="shared" si="9"/>
        <v>7.0144000000000012E-2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18.239999999999998</v>
      </c>
      <c r="AF84" s="56">
        <f>'MSW BWN'!C81</f>
        <v>18.239999999999998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18.431999999999999</v>
      </c>
      <c r="AF85" s="56">
        <f>'MSW BWN'!C82</f>
        <v>18.431999999999999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18.22</v>
      </c>
      <c r="AF86" s="56">
        <f>'MSW BWN'!C83</f>
        <v>18.22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17.643999999999998</v>
      </c>
      <c r="AF87" s="56">
        <f>'MSW BWN'!C84</f>
        <v>17.643999999999998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18.376000000000001</v>
      </c>
      <c r="AF88" s="56">
        <f>'MSW BWN'!C85</f>
        <v>18.376000000000001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17.992000000000001</v>
      </c>
      <c r="AF89" s="56">
        <f>'MSW BWN'!C86</f>
        <v>17.992000000000001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18.776</v>
      </c>
      <c r="AF90" s="56">
        <f>'MSW BWN'!C87</f>
        <v>18.776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19.448</v>
      </c>
      <c r="AF91" s="56">
        <f>'MSW BWN'!C88</f>
        <v>19.448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18.760000000000002</v>
      </c>
      <c r="AF92" s="56">
        <f>'MSW BWN'!C89</f>
        <v>18.760000000000002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18.603999999999999</v>
      </c>
      <c r="AF93" s="56">
        <f>'MSW BWN'!C90</f>
        <v>18.603999999999999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18.007999999999999</v>
      </c>
      <c r="AF94" s="56">
        <f>'MSW BWN'!C91</f>
        <v>18.007999999999999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17.835999999999999</v>
      </c>
      <c r="AF95" s="56">
        <f>'MSW BWN'!C92</f>
        <v>17.835999999999999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16.492000000000001</v>
      </c>
      <c r="AF96" s="56">
        <f>'MSW BWN'!C93</f>
        <v>16.492000000000001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15.571999999999999</v>
      </c>
      <c r="AF97" s="56">
        <f>'MSW BWN'!C94</f>
        <v>15.571999999999999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16.34</v>
      </c>
      <c r="AF98" s="56">
        <f>'MSW BWN'!C95</f>
        <v>16.34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16.84</v>
      </c>
      <c r="AF99" s="56">
        <f>'MSW BWN'!C96</f>
        <v>16.84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16.376000000000001</v>
      </c>
      <c r="AF100" s="56">
        <f>'MSW BWN'!C97</f>
        <v>16.376000000000001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16.724</v>
      </c>
      <c r="AF101" s="56">
        <f>'MSW BWN'!C98</f>
        <v>16.724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6.5084279999999923</v>
      </c>
      <c r="H102" s="54">
        <f t="shared" si="14"/>
        <v>0</v>
      </c>
      <c r="I102" s="54"/>
      <c r="J102" s="54">
        <f t="shared" si="14"/>
        <v>6.5084279999999923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1576.2400000000002</v>
      </c>
      <c r="AF102" s="71">
        <f t="shared" si="16"/>
        <v>1576.2400000000002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-83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>
        <v>-143</v>
      </c>
      <c r="V3" s="116">
        <v>0</v>
      </c>
      <c r="W3">
        <v>-83</v>
      </c>
      <c r="X3">
        <v>0</v>
      </c>
      <c r="Y3">
        <v>0</v>
      </c>
      <c r="Z3">
        <v>0</v>
      </c>
      <c r="AA3">
        <v>-60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-51</v>
      </c>
      <c r="O4" s="88">
        <v>0</v>
      </c>
      <c r="P4" s="88">
        <v>-60</v>
      </c>
      <c r="Q4" s="88">
        <v>0</v>
      </c>
      <c r="R4" s="88">
        <v>0</v>
      </c>
      <c r="S4" s="116">
        <v>0</v>
      </c>
      <c r="U4" s="115">
        <v>-111</v>
      </c>
      <c r="V4" s="116">
        <v>0</v>
      </c>
      <c r="W4">
        <v>-51</v>
      </c>
      <c r="X4">
        <v>0</v>
      </c>
      <c r="Y4">
        <v>0</v>
      </c>
      <c r="Z4">
        <v>0</v>
      </c>
      <c r="AA4">
        <v>-60</v>
      </c>
    </row>
    <row r="5" spans="1:27">
      <c r="G5" t="s">
        <v>47</v>
      </c>
      <c r="H5" s="115">
        <v>0</v>
      </c>
      <c r="I5" s="88">
        <v>7.66</v>
      </c>
      <c r="J5" s="88">
        <v>0</v>
      </c>
      <c r="K5" s="88">
        <v>0</v>
      </c>
      <c r="L5" s="88">
        <v>0</v>
      </c>
      <c r="M5" s="116">
        <v>0</v>
      </c>
      <c r="N5" s="115">
        <v>-23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-83</v>
      </c>
      <c r="V5" s="116">
        <v>7.66</v>
      </c>
      <c r="W5">
        <v>-23</v>
      </c>
      <c r="X5">
        <v>7.66</v>
      </c>
      <c r="Y5">
        <v>0</v>
      </c>
      <c r="Z5">
        <v>0</v>
      </c>
      <c r="AA5">
        <v>-60</v>
      </c>
    </row>
    <row r="6" spans="1:27">
      <c r="G6" t="s">
        <v>48</v>
      </c>
      <c r="H6" s="115">
        <v>0</v>
      </c>
      <c r="I6" s="88">
        <v>4.79</v>
      </c>
      <c r="J6" s="88">
        <v>0</v>
      </c>
      <c r="K6" s="88">
        <v>0</v>
      </c>
      <c r="L6" s="88">
        <v>0</v>
      </c>
      <c r="M6" s="116">
        <v>0</v>
      </c>
      <c r="N6" s="115">
        <v>-26</v>
      </c>
      <c r="O6" s="88">
        <v>0</v>
      </c>
      <c r="P6" s="88">
        <v>-60</v>
      </c>
      <c r="Q6" s="88">
        <v>0</v>
      </c>
      <c r="R6" s="88">
        <v>0</v>
      </c>
      <c r="S6" s="116">
        <v>0</v>
      </c>
      <c r="U6" s="115">
        <v>-86</v>
      </c>
      <c r="V6" s="116">
        <v>4.79</v>
      </c>
      <c r="W6">
        <v>-26</v>
      </c>
      <c r="X6">
        <v>4.79</v>
      </c>
      <c r="Y6">
        <v>0</v>
      </c>
      <c r="Z6">
        <v>0</v>
      </c>
      <c r="AA6">
        <v>-60</v>
      </c>
    </row>
    <row r="7" spans="1:27">
      <c r="G7" t="s">
        <v>49</v>
      </c>
      <c r="H7" s="115">
        <v>0</v>
      </c>
      <c r="I7" s="88">
        <v>7.66</v>
      </c>
      <c r="J7" s="88">
        <v>0</v>
      </c>
      <c r="K7" s="88">
        <v>0</v>
      </c>
      <c r="L7" s="88">
        <v>0</v>
      </c>
      <c r="M7" s="116">
        <v>0</v>
      </c>
      <c r="N7" s="115">
        <v>-32</v>
      </c>
      <c r="O7" s="88">
        <v>0</v>
      </c>
      <c r="P7" s="88">
        <v>-60</v>
      </c>
      <c r="Q7" s="88">
        <v>0</v>
      </c>
      <c r="R7" s="88">
        <v>0</v>
      </c>
      <c r="S7" s="116">
        <v>0</v>
      </c>
      <c r="U7" s="115">
        <v>-92</v>
      </c>
      <c r="V7" s="116">
        <v>7.66</v>
      </c>
      <c r="W7">
        <v>-32</v>
      </c>
      <c r="X7">
        <v>7.66</v>
      </c>
      <c r="Y7">
        <v>0</v>
      </c>
      <c r="Z7">
        <v>0</v>
      </c>
      <c r="AA7">
        <v>-60</v>
      </c>
    </row>
    <row r="8" spans="1:27">
      <c r="G8" t="s">
        <v>50</v>
      </c>
      <c r="H8" s="115">
        <v>0</v>
      </c>
      <c r="I8" s="88">
        <v>5.75</v>
      </c>
      <c r="J8" s="88">
        <v>0</v>
      </c>
      <c r="K8" s="88">
        <v>0</v>
      </c>
      <c r="L8" s="88">
        <v>0</v>
      </c>
      <c r="M8" s="116">
        <v>0</v>
      </c>
      <c r="N8" s="115">
        <v>-35</v>
      </c>
      <c r="O8" s="88">
        <v>0</v>
      </c>
      <c r="P8" s="88">
        <v>-60</v>
      </c>
      <c r="Q8" s="88">
        <v>0</v>
      </c>
      <c r="R8" s="88">
        <v>0</v>
      </c>
      <c r="S8" s="116">
        <v>0</v>
      </c>
      <c r="U8" s="115">
        <v>-95</v>
      </c>
      <c r="V8" s="116">
        <v>5.75</v>
      </c>
      <c r="W8">
        <v>-35</v>
      </c>
      <c r="X8">
        <v>5.75</v>
      </c>
      <c r="Y8">
        <v>0</v>
      </c>
      <c r="Z8">
        <v>0</v>
      </c>
      <c r="AA8">
        <v>-60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-37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-117</v>
      </c>
      <c r="V9" s="116">
        <v>0</v>
      </c>
      <c r="W9">
        <v>-37</v>
      </c>
      <c r="X9">
        <v>0</v>
      </c>
      <c r="Y9">
        <v>0</v>
      </c>
      <c r="Z9">
        <v>0</v>
      </c>
      <c r="AA9">
        <v>-80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-46</v>
      </c>
      <c r="O10" s="88">
        <v>-10</v>
      </c>
      <c r="P10" s="88">
        <v>-70</v>
      </c>
      <c r="Q10" s="88">
        <v>0</v>
      </c>
      <c r="R10" s="88">
        <v>0</v>
      </c>
      <c r="S10" s="116">
        <v>0</v>
      </c>
      <c r="U10" s="115">
        <v>-126</v>
      </c>
      <c r="V10" s="116">
        <v>0</v>
      </c>
      <c r="W10">
        <v>-46</v>
      </c>
      <c r="X10">
        <v>-10</v>
      </c>
      <c r="Y10">
        <v>0</v>
      </c>
      <c r="Z10">
        <v>0</v>
      </c>
      <c r="AA10">
        <v>-70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4.12</v>
      </c>
      <c r="M11" s="116">
        <v>0</v>
      </c>
      <c r="N11" s="115">
        <v>-62</v>
      </c>
      <c r="O11" s="88">
        <v>-20</v>
      </c>
      <c r="P11" s="88">
        <v>-70</v>
      </c>
      <c r="Q11" s="88">
        <v>0</v>
      </c>
      <c r="R11" s="88">
        <v>0</v>
      </c>
      <c r="S11" s="116">
        <v>0</v>
      </c>
      <c r="U11" s="115">
        <v>-152</v>
      </c>
      <c r="V11" s="116">
        <v>4.12</v>
      </c>
      <c r="W11">
        <v>-62</v>
      </c>
      <c r="X11">
        <v>-20</v>
      </c>
      <c r="Y11">
        <v>4.12</v>
      </c>
      <c r="Z11">
        <v>0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4.12</v>
      </c>
      <c r="M12" s="116">
        <v>0</v>
      </c>
      <c r="N12" s="115">
        <v>-63</v>
      </c>
      <c r="O12" s="88">
        <v>-20</v>
      </c>
      <c r="P12" s="88">
        <v>-70</v>
      </c>
      <c r="Q12" s="88">
        <v>0</v>
      </c>
      <c r="R12" s="88">
        <v>0</v>
      </c>
      <c r="S12" s="116">
        <v>0</v>
      </c>
      <c r="U12" s="115">
        <v>-153</v>
      </c>
      <c r="V12" s="116">
        <v>4.12</v>
      </c>
      <c r="W12">
        <v>-63</v>
      </c>
      <c r="X12">
        <v>-20</v>
      </c>
      <c r="Y12">
        <v>4.12</v>
      </c>
      <c r="Z12">
        <v>0</v>
      </c>
      <c r="AA12">
        <v>-70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4.21</v>
      </c>
      <c r="M13" s="116">
        <v>0</v>
      </c>
      <c r="N13" s="115">
        <v>-67</v>
      </c>
      <c r="O13" s="88">
        <v>-25</v>
      </c>
      <c r="P13" s="88">
        <v>-70</v>
      </c>
      <c r="Q13" s="88">
        <v>0</v>
      </c>
      <c r="R13" s="88">
        <v>0</v>
      </c>
      <c r="S13" s="116">
        <v>0</v>
      </c>
      <c r="U13" s="115">
        <v>-162</v>
      </c>
      <c r="V13" s="116">
        <v>4.21</v>
      </c>
      <c r="W13">
        <v>-67</v>
      </c>
      <c r="X13">
        <v>-25</v>
      </c>
      <c r="Y13">
        <v>4.21</v>
      </c>
      <c r="Z13">
        <v>0</v>
      </c>
      <c r="AA13">
        <v>-70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4.21</v>
      </c>
      <c r="M14" s="116">
        <v>0</v>
      </c>
      <c r="N14" s="115">
        <v>-73</v>
      </c>
      <c r="O14" s="88">
        <v>-25</v>
      </c>
      <c r="P14" s="88">
        <v>-70</v>
      </c>
      <c r="Q14" s="88">
        <v>0</v>
      </c>
      <c r="R14" s="88">
        <v>0</v>
      </c>
      <c r="S14" s="116">
        <v>0</v>
      </c>
      <c r="U14" s="115">
        <v>-168</v>
      </c>
      <c r="V14" s="116">
        <v>4.21</v>
      </c>
      <c r="W14">
        <v>-73</v>
      </c>
      <c r="X14">
        <v>-25</v>
      </c>
      <c r="Y14">
        <v>4.21</v>
      </c>
      <c r="Z14">
        <v>0</v>
      </c>
      <c r="AA14">
        <v>-70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4.21</v>
      </c>
      <c r="M15" s="116">
        <v>0</v>
      </c>
      <c r="N15" s="115">
        <v>-69</v>
      </c>
      <c r="O15" s="88">
        <v>-25</v>
      </c>
      <c r="P15" s="88">
        <v>-70</v>
      </c>
      <c r="Q15" s="88">
        <v>0</v>
      </c>
      <c r="R15" s="88">
        <v>0</v>
      </c>
      <c r="S15" s="116">
        <v>0</v>
      </c>
      <c r="U15" s="115">
        <v>-164</v>
      </c>
      <c r="V15" s="116">
        <v>4.21</v>
      </c>
      <c r="W15">
        <v>-69</v>
      </c>
      <c r="X15">
        <v>-25</v>
      </c>
      <c r="Y15">
        <v>4.21</v>
      </c>
      <c r="Z15">
        <v>0</v>
      </c>
      <c r="AA15">
        <v>-70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4.41</v>
      </c>
      <c r="M16" s="116">
        <v>0</v>
      </c>
      <c r="N16" s="115">
        <v>-70</v>
      </c>
      <c r="O16" s="88">
        <v>-22</v>
      </c>
      <c r="P16" s="88">
        <v>-70</v>
      </c>
      <c r="Q16" s="88">
        <v>0</v>
      </c>
      <c r="R16" s="88">
        <v>0</v>
      </c>
      <c r="S16" s="116">
        <v>0</v>
      </c>
      <c r="U16" s="115">
        <v>-162</v>
      </c>
      <c r="V16" s="116">
        <v>4.41</v>
      </c>
      <c r="W16">
        <v>-70</v>
      </c>
      <c r="X16">
        <v>-22</v>
      </c>
      <c r="Y16">
        <v>4.41</v>
      </c>
      <c r="Z16">
        <v>0</v>
      </c>
      <c r="AA16">
        <v>-70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4.41</v>
      </c>
      <c r="M17" s="116">
        <v>0</v>
      </c>
      <c r="N17" s="115">
        <v>-39</v>
      </c>
      <c r="O17" s="88">
        <v>-25</v>
      </c>
      <c r="P17" s="88">
        <v>-70</v>
      </c>
      <c r="Q17" s="88">
        <v>0</v>
      </c>
      <c r="R17" s="88">
        <v>0</v>
      </c>
      <c r="S17" s="116">
        <v>0</v>
      </c>
      <c r="U17" s="115">
        <v>-134</v>
      </c>
      <c r="V17" s="116">
        <v>4.41</v>
      </c>
      <c r="W17">
        <v>-39</v>
      </c>
      <c r="X17">
        <v>-25</v>
      </c>
      <c r="Y17">
        <v>4.41</v>
      </c>
      <c r="Z17">
        <v>0</v>
      </c>
      <c r="AA17">
        <v>-70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4.5</v>
      </c>
      <c r="M18" s="116">
        <v>0</v>
      </c>
      <c r="N18" s="115">
        <v>-45</v>
      </c>
      <c r="O18" s="88">
        <v>-25</v>
      </c>
      <c r="P18" s="88">
        <v>-70</v>
      </c>
      <c r="Q18" s="88">
        <v>0</v>
      </c>
      <c r="R18" s="88">
        <v>0</v>
      </c>
      <c r="S18" s="116">
        <v>0</v>
      </c>
      <c r="U18" s="115">
        <v>-140</v>
      </c>
      <c r="V18" s="116">
        <v>4.5</v>
      </c>
      <c r="W18">
        <v>-45</v>
      </c>
      <c r="X18">
        <v>-25</v>
      </c>
      <c r="Y18">
        <v>4.5</v>
      </c>
      <c r="Z18">
        <v>0</v>
      </c>
      <c r="AA18">
        <v>-70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4.79</v>
      </c>
      <c r="M19" s="116">
        <v>0</v>
      </c>
      <c r="N19" s="115">
        <v>-23</v>
      </c>
      <c r="O19" s="88">
        <v>-30</v>
      </c>
      <c r="P19" s="88">
        <v>-70</v>
      </c>
      <c r="Q19" s="88">
        <v>0</v>
      </c>
      <c r="R19" s="88">
        <v>0</v>
      </c>
      <c r="S19" s="116">
        <v>0</v>
      </c>
      <c r="U19" s="115">
        <v>-123</v>
      </c>
      <c r="V19" s="116">
        <v>4.79</v>
      </c>
      <c r="W19">
        <v>-23</v>
      </c>
      <c r="X19">
        <v>-30</v>
      </c>
      <c r="Y19">
        <v>4.79</v>
      </c>
      <c r="Z19">
        <v>0</v>
      </c>
      <c r="AA19">
        <v>-70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5.08</v>
      </c>
      <c r="M20" s="116">
        <v>0</v>
      </c>
      <c r="N20" s="115">
        <v>-28</v>
      </c>
      <c r="O20" s="88">
        <v>-30</v>
      </c>
      <c r="P20" s="88">
        <v>-70</v>
      </c>
      <c r="Q20" s="88">
        <v>0</v>
      </c>
      <c r="R20" s="88">
        <v>0</v>
      </c>
      <c r="S20" s="116">
        <v>0</v>
      </c>
      <c r="U20" s="115">
        <v>-128</v>
      </c>
      <c r="V20" s="116">
        <v>5.08</v>
      </c>
      <c r="W20">
        <v>-28</v>
      </c>
      <c r="X20">
        <v>-30</v>
      </c>
      <c r="Y20">
        <v>5.08</v>
      </c>
      <c r="Z20">
        <v>0</v>
      </c>
      <c r="AA20">
        <v>-70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5.65</v>
      </c>
      <c r="M21" s="116">
        <v>0</v>
      </c>
      <c r="N21" s="115">
        <v>-14</v>
      </c>
      <c r="O21" s="88">
        <v>-49</v>
      </c>
      <c r="P21" s="88">
        <v>-70</v>
      </c>
      <c r="Q21" s="88">
        <v>0</v>
      </c>
      <c r="R21" s="88">
        <v>0</v>
      </c>
      <c r="S21" s="116">
        <v>0</v>
      </c>
      <c r="U21" s="115">
        <v>-133</v>
      </c>
      <c r="V21" s="116">
        <v>5.65</v>
      </c>
      <c r="W21">
        <v>-14</v>
      </c>
      <c r="X21">
        <v>-49</v>
      </c>
      <c r="Y21">
        <v>5.65</v>
      </c>
      <c r="Z21">
        <v>0</v>
      </c>
      <c r="AA21">
        <v>-70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6.42</v>
      </c>
      <c r="M22" s="116">
        <v>0</v>
      </c>
      <c r="N22" s="115">
        <v>-11</v>
      </c>
      <c r="O22" s="88">
        <v>-50</v>
      </c>
      <c r="P22" s="88">
        <v>-70</v>
      </c>
      <c r="Q22" s="88">
        <v>0</v>
      </c>
      <c r="R22" s="88">
        <v>0</v>
      </c>
      <c r="S22" s="116">
        <v>0</v>
      </c>
      <c r="U22" s="115">
        <v>-131</v>
      </c>
      <c r="V22" s="116">
        <v>6.42</v>
      </c>
      <c r="W22">
        <v>-11</v>
      </c>
      <c r="X22">
        <v>-50</v>
      </c>
      <c r="Y22">
        <v>6.42</v>
      </c>
      <c r="Z22">
        <v>0</v>
      </c>
      <c r="AA22">
        <v>-70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7.47</v>
      </c>
      <c r="M23" s="116">
        <v>0</v>
      </c>
      <c r="N23" s="115">
        <v>-5</v>
      </c>
      <c r="O23" s="88">
        <v>-48</v>
      </c>
      <c r="P23" s="88">
        <v>-95</v>
      </c>
      <c r="Q23" s="88">
        <v>0</v>
      </c>
      <c r="R23" s="88">
        <v>0</v>
      </c>
      <c r="S23" s="116">
        <v>0</v>
      </c>
      <c r="U23" s="115">
        <v>-148</v>
      </c>
      <c r="V23" s="116">
        <v>7.47</v>
      </c>
      <c r="W23">
        <v>-5</v>
      </c>
      <c r="X23">
        <v>-48</v>
      </c>
      <c r="Y23">
        <v>7.47</v>
      </c>
      <c r="Z23">
        <v>0</v>
      </c>
      <c r="AA23">
        <v>-95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9.1</v>
      </c>
      <c r="M24" s="116">
        <v>0</v>
      </c>
      <c r="N24" s="115">
        <v>-13</v>
      </c>
      <c r="O24" s="88">
        <v>-50</v>
      </c>
      <c r="P24" s="88">
        <v>-30</v>
      </c>
      <c r="Q24" s="88">
        <v>0</v>
      </c>
      <c r="R24" s="88">
        <v>0</v>
      </c>
      <c r="S24" s="116">
        <v>0</v>
      </c>
      <c r="U24" s="115">
        <v>-93</v>
      </c>
      <c r="V24" s="116">
        <v>9.1</v>
      </c>
      <c r="W24">
        <v>-13</v>
      </c>
      <c r="X24">
        <v>-50</v>
      </c>
      <c r="Y24">
        <v>9.1</v>
      </c>
      <c r="Z24">
        <v>0</v>
      </c>
      <c r="AA24">
        <v>-30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11.02</v>
      </c>
      <c r="M25" s="116">
        <v>0</v>
      </c>
      <c r="N25" s="115">
        <v>-5</v>
      </c>
      <c r="O25" s="88">
        <v>-65</v>
      </c>
      <c r="P25" s="88">
        <v>-60</v>
      </c>
      <c r="Q25" s="88">
        <v>0</v>
      </c>
      <c r="R25" s="88">
        <v>0</v>
      </c>
      <c r="S25" s="116">
        <v>0</v>
      </c>
      <c r="U25" s="115">
        <v>-130</v>
      </c>
      <c r="V25" s="116">
        <v>11.02</v>
      </c>
      <c r="W25">
        <v>-5</v>
      </c>
      <c r="X25">
        <v>-65</v>
      </c>
      <c r="Y25">
        <v>11.02</v>
      </c>
      <c r="Z25">
        <v>0</v>
      </c>
      <c r="AA25">
        <v>-60</v>
      </c>
    </row>
    <row r="26" spans="7:27">
      <c r="G26" t="s">
        <v>68</v>
      </c>
      <c r="H26" s="115">
        <v>29.69</v>
      </c>
      <c r="I26" s="88">
        <v>0</v>
      </c>
      <c r="J26" s="88">
        <v>0</v>
      </c>
      <c r="K26" s="88">
        <v>0</v>
      </c>
      <c r="L26" s="88">
        <v>12.84</v>
      </c>
      <c r="M26" s="116">
        <v>0</v>
      </c>
      <c r="N26" s="115">
        <v>0</v>
      </c>
      <c r="O26" s="88">
        <v>-70</v>
      </c>
      <c r="P26" s="88">
        <v>-45</v>
      </c>
      <c r="Q26" s="88">
        <v>0</v>
      </c>
      <c r="R26" s="88">
        <v>0</v>
      </c>
      <c r="S26" s="116">
        <v>0</v>
      </c>
      <c r="U26" s="115">
        <v>-115</v>
      </c>
      <c r="V26" s="116">
        <v>42.53</v>
      </c>
      <c r="W26">
        <v>29.69</v>
      </c>
      <c r="X26">
        <v>-70</v>
      </c>
      <c r="Y26">
        <v>12.84</v>
      </c>
      <c r="Z26">
        <v>0</v>
      </c>
      <c r="AA26">
        <v>-45</v>
      </c>
    </row>
    <row r="27" spans="7:27">
      <c r="G27" t="s">
        <v>69</v>
      </c>
      <c r="H27" s="115">
        <v>35.44</v>
      </c>
      <c r="I27" s="88">
        <v>0</v>
      </c>
      <c r="J27" s="88">
        <v>0</v>
      </c>
      <c r="K27" s="88">
        <v>0</v>
      </c>
      <c r="L27" s="88">
        <v>15.71</v>
      </c>
      <c r="M27" s="116">
        <v>0</v>
      </c>
      <c r="N27" s="115">
        <v>0</v>
      </c>
      <c r="O27" s="88">
        <v>-20</v>
      </c>
      <c r="P27" s="88">
        <v>-75</v>
      </c>
      <c r="Q27" s="88">
        <v>0</v>
      </c>
      <c r="R27" s="88">
        <v>0</v>
      </c>
      <c r="S27" s="116">
        <v>0</v>
      </c>
      <c r="U27" s="115">
        <v>-95</v>
      </c>
      <c r="V27" s="116">
        <v>51.15</v>
      </c>
      <c r="W27">
        <v>35.44</v>
      </c>
      <c r="X27">
        <v>-20</v>
      </c>
      <c r="Y27">
        <v>15.71</v>
      </c>
      <c r="Z27">
        <v>0</v>
      </c>
      <c r="AA27">
        <v>-75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18.3</v>
      </c>
      <c r="M28" s="116">
        <v>0</v>
      </c>
      <c r="N28" s="115">
        <v>-37</v>
      </c>
      <c r="O28" s="88">
        <v>-20</v>
      </c>
      <c r="P28" s="88">
        <v>-100</v>
      </c>
      <c r="Q28" s="88">
        <v>0</v>
      </c>
      <c r="R28" s="88">
        <v>0</v>
      </c>
      <c r="S28" s="116">
        <v>0</v>
      </c>
      <c r="U28" s="115">
        <v>-157</v>
      </c>
      <c r="V28" s="116">
        <v>18.3</v>
      </c>
      <c r="W28">
        <v>-37</v>
      </c>
      <c r="X28">
        <v>-20</v>
      </c>
      <c r="Y28">
        <v>18.3</v>
      </c>
      <c r="Z28">
        <v>0</v>
      </c>
      <c r="AA28">
        <v>-100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21.27</v>
      </c>
      <c r="M29" s="116">
        <v>0</v>
      </c>
      <c r="N29" s="115">
        <v>-47</v>
      </c>
      <c r="O29" s="88">
        <v>-30</v>
      </c>
      <c r="P29" s="88">
        <v>-43</v>
      </c>
      <c r="Q29" s="88">
        <v>0</v>
      </c>
      <c r="R29" s="88">
        <v>0</v>
      </c>
      <c r="S29" s="116">
        <v>0</v>
      </c>
      <c r="U29" s="115">
        <v>-120</v>
      </c>
      <c r="V29" s="116">
        <v>21.27</v>
      </c>
      <c r="W29">
        <v>-47</v>
      </c>
      <c r="X29">
        <v>-30</v>
      </c>
      <c r="Y29">
        <v>21.27</v>
      </c>
      <c r="Z29">
        <v>0</v>
      </c>
      <c r="AA29">
        <v>-43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22.8</v>
      </c>
      <c r="M30" s="116">
        <v>0</v>
      </c>
      <c r="N30" s="115">
        <v>-37</v>
      </c>
      <c r="O30" s="88">
        <v>-30</v>
      </c>
      <c r="P30" s="88">
        <v>-55</v>
      </c>
      <c r="Q30" s="88">
        <v>0</v>
      </c>
      <c r="R30" s="88">
        <v>0</v>
      </c>
      <c r="S30" s="116">
        <v>0</v>
      </c>
      <c r="U30" s="115">
        <v>-122</v>
      </c>
      <c r="V30" s="116">
        <v>22.8</v>
      </c>
      <c r="W30">
        <v>-37</v>
      </c>
      <c r="X30">
        <v>-30</v>
      </c>
      <c r="Y30">
        <v>22.8</v>
      </c>
      <c r="Z30">
        <v>0</v>
      </c>
      <c r="AA30">
        <v>-55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24.23</v>
      </c>
      <c r="M31" s="116">
        <v>0</v>
      </c>
      <c r="N31" s="115">
        <v>-79</v>
      </c>
      <c r="O31" s="88">
        <v>-30</v>
      </c>
      <c r="P31" s="88">
        <v>-80</v>
      </c>
      <c r="Q31" s="88">
        <v>0</v>
      </c>
      <c r="R31" s="88">
        <v>0</v>
      </c>
      <c r="S31" s="116">
        <v>0</v>
      </c>
      <c r="U31" s="115">
        <v>-189</v>
      </c>
      <c r="V31" s="116">
        <v>24.23</v>
      </c>
      <c r="W31">
        <v>-79</v>
      </c>
      <c r="X31">
        <v>-30</v>
      </c>
      <c r="Y31">
        <v>24.23</v>
      </c>
      <c r="Z31">
        <v>0</v>
      </c>
      <c r="AA31">
        <v>-80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25.67</v>
      </c>
      <c r="M32" s="116">
        <v>0</v>
      </c>
      <c r="N32" s="115">
        <v>-64</v>
      </c>
      <c r="O32" s="88">
        <v>-25</v>
      </c>
      <c r="P32" s="88">
        <v>-80</v>
      </c>
      <c r="Q32" s="88">
        <v>0</v>
      </c>
      <c r="R32" s="88">
        <v>0</v>
      </c>
      <c r="S32" s="116">
        <v>0</v>
      </c>
      <c r="U32" s="115">
        <v>-169</v>
      </c>
      <c r="V32" s="116">
        <v>25.67</v>
      </c>
      <c r="W32">
        <v>-64</v>
      </c>
      <c r="X32">
        <v>-25</v>
      </c>
      <c r="Y32">
        <v>25.67</v>
      </c>
      <c r="Z32">
        <v>0</v>
      </c>
      <c r="AA32">
        <v>-80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26.82</v>
      </c>
      <c r="M33" s="116">
        <v>0</v>
      </c>
      <c r="N33" s="115">
        <v>-161</v>
      </c>
      <c r="O33" s="88">
        <v>-31</v>
      </c>
      <c r="P33" s="88">
        <v>-130</v>
      </c>
      <c r="Q33" s="88">
        <v>0</v>
      </c>
      <c r="R33" s="88">
        <v>0</v>
      </c>
      <c r="S33" s="116">
        <v>0</v>
      </c>
      <c r="U33" s="115">
        <v>-322</v>
      </c>
      <c r="V33" s="116">
        <v>26.82</v>
      </c>
      <c r="W33">
        <v>-161</v>
      </c>
      <c r="X33">
        <v>-31</v>
      </c>
      <c r="Y33">
        <v>26.82</v>
      </c>
      <c r="Z33">
        <v>0</v>
      </c>
      <c r="AA33">
        <v>-130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26.73</v>
      </c>
      <c r="M34" s="116">
        <v>0</v>
      </c>
      <c r="N34" s="115">
        <v>-166</v>
      </c>
      <c r="O34" s="88">
        <v>-30</v>
      </c>
      <c r="P34" s="88">
        <v>-120</v>
      </c>
      <c r="Q34" s="88">
        <v>0</v>
      </c>
      <c r="R34" s="88">
        <v>0</v>
      </c>
      <c r="S34" s="116">
        <v>0</v>
      </c>
      <c r="U34" s="115">
        <v>-316</v>
      </c>
      <c r="V34" s="116">
        <v>26.73</v>
      </c>
      <c r="W34">
        <v>-166</v>
      </c>
      <c r="X34">
        <v>-30</v>
      </c>
      <c r="Y34">
        <v>26.73</v>
      </c>
      <c r="Z34">
        <v>0</v>
      </c>
      <c r="AA34">
        <v>-120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26.63</v>
      </c>
      <c r="M35" s="116">
        <v>0</v>
      </c>
      <c r="N35" s="115">
        <v>-85</v>
      </c>
      <c r="O35" s="88">
        <v>-50</v>
      </c>
      <c r="P35" s="88">
        <v>-140</v>
      </c>
      <c r="Q35" s="88">
        <v>0</v>
      </c>
      <c r="R35" s="88">
        <v>0</v>
      </c>
      <c r="S35" s="116">
        <v>0</v>
      </c>
      <c r="U35" s="115">
        <v>-275</v>
      </c>
      <c r="V35" s="116">
        <v>26.63</v>
      </c>
      <c r="W35">
        <v>-85</v>
      </c>
      <c r="X35">
        <v>-50</v>
      </c>
      <c r="Y35">
        <v>26.63</v>
      </c>
      <c r="Z35">
        <v>0</v>
      </c>
      <c r="AA35">
        <v>-140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-86</v>
      </c>
      <c r="O36" s="88">
        <v>-62</v>
      </c>
      <c r="P36" s="88">
        <v>-150</v>
      </c>
      <c r="Q36" s="88">
        <v>0</v>
      </c>
      <c r="R36" s="88">
        <v>0</v>
      </c>
      <c r="S36" s="116">
        <v>0</v>
      </c>
      <c r="U36" s="115">
        <v>-298</v>
      </c>
      <c r="V36" s="116">
        <v>0</v>
      </c>
      <c r="W36">
        <v>-86</v>
      </c>
      <c r="X36">
        <v>-62</v>
      </c>
      <c r="Y36">
        <v>0</v>
      </c>
      <c r="Z36">
        <v>0</v>
      </c>
      <c r="AA36">
        <v>-150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-49</v>
      </c>
      <c r="O37" s="88">
        <v>-60</v>
      </c>
      <c r="P37" s="88">
        <v>-100</v>
      </c>
      <c r="Q37" s="88">
        <v>0</v>
      </c>
      <c r="R37" s="88">
        <v>0</v>
      </c>
      <c r="S37" s="116">
        <v>0</v>
      </c>
      <c r="U37" s="115">
        <v>-209</v>
      </c>
      <c r="V37" s="116">
        <v>0</v>
      </c>
      <c r="W37">
        <v>-49</v>
      </c>
      <c r="X37">
        <v>-60</v>
      </c>
      <c r="Y37">
        <v>0</v>
      </c>
      <c r="Z37">
        <v>0</v>
      </c>
      <c r="AA37">
        <v>-100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-12</v>
      </c>
      <c r="O38" s="88">
        <v>-72</v>
      </c>
      <c r="P38" s="88">
        <v>-80</v>
      </c>
      <c r="Q38" s="88">
        <v>0</v>
      </c>
      <c r="R38" s="88">
        <v>0</v>
      </c>
      <c r="S38" s="116">
        <v>0</v>
      </c>
      <c r="U38" s="115">
        <v>-164</v>
      </c>
      <c r="V38" s="116">
        <v>0</v>
      </c>
      <c r="W38">
        <v>-12</v>
      </c>
      <c r="X38">
        <v>-72</v>
      </c>
      <c r="Y38">
        <v>0</v>
      </c>
      <c r="Z38">
        <v>0</v>
      </c>
      <c r="AA38">
        <v>-80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-17</v>
      </c>
      <c r="O39" s="88">
        <v>-85</v>
      </c>
      <c r="P39" s="88">
        <v>-90</v>
      </c>
      <c r="Q39" s="88">
        <v>0</v>
      </c>
      <c r="R39" s="88">
        <v>0</v>
      </c>
      <c r="S39" s="116">
        <v>0</v>
      </c>
      <c r="U39" s="115">
        <v>-192</v>
      </c>
      <c r="V39" s="116">
        <v>0</v>
      </c>
      <c r="W39">
        <v>-17</v>
      </c>
      <c r="X39">
        <v>-85</v>
      </c>
      <c r="Y39">
        <v>0</v>
      </c>
      <c r="Z39">
        <v>0</v>
      </c>
      <c r="AA39">
        <v>-90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-22</v>
      </c>
      <c r="O40" s="88">
        <v>-94</v>
      </c>
      <c r="P40" s="88">
        <v>-80</v>
      </c>
      <c r="Q40" s="88">
        <v>0</v>
      </c>
      <c r="R40" s="88">
        <v>0</v>
      </c>
      <c r="S40" s="116">
        <v>0</v>
      </c>
      <c r="U40" s="115">
        <v>-196</v>
      </c>
      <c r="V40" s="116">
        <v>0</v>
      </c>
      <c r="W40">
        <v>-22</v>
      </c>
      <c r="X40">
        <v>-94</v>
      </c>
      <c r="Y40">
        <v>0</v>
      </c>
      <c r="Z40">
        <v>0</v>
      </c>
      <c r="AA40">
        <v>-80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-85</v>
      </c>
      <c r="P41" s="88">
        <v>-60</v>
      </c>
      <c r="Q41" s="88">
        <v>0</v>
      </c>
      <c r="R41" s="88">
        <v>0</v>
      </c>
      <c r="S41" s="116">
        <v>0</v>
      </c>
      <c r="U41" s="115">
        <v>-145</v>
      </c>
      <c r="V41" s="116">
        <v>0</v>
      </c>
      <c r="W41">
        <v>0</v>
      </c>
      <c r="X41">
        <v>-85</v>
      </c>
      <c r="Y41">
        <v>0</v>
      </c>
      <c r="Z41">
        <v>0</v>
      </c>
      <c r="AA41">
        <v>-60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-5</v>
      </c>
      <c r="O42" s="88">
        <v>-95</v>
      </c>
      <c r="P42" s="88">
        <v>-60</v>
      </c>
      <c r="Q42" s="88">
        <v>0</v>
      </c>
      <c r="R42" s="88">
        <v>0</v>
      </c>
      <c r="S42" s="116">
        <v>0</v>
      </c>
      <c r="U42" s="115">
        <v>-160</v>
      </c>
      <c r="V42" s="116">
        <v>0</v>
      </c>
      <c r="W42">
        <v>-5</v>
      </c>
      <c r="X42">
        <v>-95</v>
      </c>
      <c r="Y42">
        <v>0</v>
      </c>
      <c r="Z42">
        <v>0</v>
      </c>
      <c r="AA42">
        <v>-60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-51</v>
      </c>
      <c r="O43" s="88">
        <v>-85</v>
      </c>
      <c r="P43" s="88">
        <v>-80</v>
      </c>
      <c r="Q43" s="88">
        <v>0</v>
      </c>
      <c r="R43" s="88">
        <v>0</v>
      </c>
      <c r="S43" s="116">
        <v>0</v>
      </c>
      <c r="U43" s="115">
        <v>-216</v>
      </c>
      <c r="V43" s="116">
        <v>0</v>
      </c>
      <c r="W43">
        <v>-51</v>
      </c>
      <c r="X43">
        <v>-85</v>
      </c>
      <c r="Y43">
        <v>0</v>
      </c>
      <c r="Z43">
        <v>0</v>
      </c>
      <c r="AA43">
        <v>-80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-40</v>
      </c>
      <c r="O44" s="88">
        <v>-62</v>
      </c>
      <c r="P44" s="88">
        <v>-80</v>
      </c>
      <c r="Q44" s="88">
        <v>0</v>
      </c>
      <c r="R44" s="88">
        <v>0</v>
      </c>
      <c r="S44" s="116">
        <v>0</v>
      </c>
      <c r="U44" s="115">
        <v>-182</v>
      </c>
      <c r="V44" s="116">
        <v>0</v>
      </c>
      <c r="W44">
        <v>-40</v>
      </c>
      <c r="X44">
        <v>-62</v>
      </c>
      <c r="Y44">
        <v>0</v>
      </c>
      <c r="Z44">
        <v>0</v>
      </c>
      <c r="AA44">
        <v>-80</v>
      </c>
    </row>
    <row r="45" spans="7:27">
      <c r="G45" t="s">
        <v>87</v>
      </c>
      <c r="H45" s="115">
        <v>49.81</v>
      </c>
      <c r="I45" s="88">
        <v>0</v>
      </c>
      <c r="J45" s="88">
        <v>0</v>
      </c>
      <c r="K45" s="88">
        <v>19.16</v>
      </c>
      <c r="L45" s="88">
        <v>0</v>
      </c>
      <c r="M45" s="116">
        <v>0</v>
      </c>
      <c r="N45" s="115">
        <v>0</v>
      </c>
      <c r="O45" s="88">
        <v>-58</v>
      </c>
      <c r="P45" s="88">
        <v>-110</v>
      </c>
      <c r="Q45" s="88">
        <v>0</v>
      </c>
      <c r="R45" s="88">
        <v>0</v>
      </c>
      <c r="S45" s="116">
        <v>0</v>
      </c>
      <c r="U45" s="115">
        <v>-168</v>
      </c>
      <c r="V45" s="116">
        <v>68.97</v>
      </c>
      <c r="W45">
        <v>49.81</v>
      </c>
      <c r="X45">
        <v>-58</v>
      </c>
      <c r="Y45">
        <v>0</v>
      </c>
      <c r="Z45">
        <v>19.16</v>
      </c>
      <c r="AA45">
        <v>-110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19.16</v>
      </c>
      <c r="L46" s="88">
        <v>0</v>
      </c>
      <c r="M46" s="116">
        <v>0</v>
      </c>
      <c r="N46" s="115">
        <v>-31</v>
      </c>
      <c r="O46" s="88">
        <v>-56</v>
      </c>
      <c r="P46" s="88">
        <v>-90</v>
      </c>
      <c r="Q46" s="88">
        <v>0</v>
      </c>
      <c r="R46" s="88">
        <v>0</v>
      </c>
      <c r="S46" s="116">
        <v>0</v>
      </c>
      <c r="U46" s="115">
        <v>-177</v>
      </c>
      <c r="V46" s="116">
        <v>19.16</v>
      </c>
      <c r="W46">
        <v>-31</v>
      </c>
      <c r="X46">
        <v>-56</v>
      </c>
      <c r="Y46">
        <v>0</v>
      </c>
      <c r="Z46">
        <v>19.16</v>
      </c>
      <c r="AA46">
        <v>-90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19.16</v>
      </c>
      <c r="L47" s="88">
        <v>0.56999999999999995</v>
      </c>
      <c r="M47" s="116">
        <v>0</v>
      </c>
      <c r="N47" s="115">
        <v>-62</v>
      </c>
      <c r="O47" s="88">
        <v>-90</v>
      </c>
      <c r="P47" s="88">
        <v>-80</v>
      </c>
      <c r="Q47" s="88">
        <v>0</v>
      </c>
      <c r="R47" s="88">
        <v>0</v>
      </c>
      <c r="S47" s="116">
        <v>0</v>
      </c>
      <c r="U47" s="115">
        <v>-232</v>
      </c>
      <c r="V47" s="116">
        <v>19.73</v>
      </c>
      <c r="W47">
        <v>-62</v>
      </c>
      <c r="X47">
        <v>-90</v>
      </c>
      <c r="Y47">
        <v>0.56999999999999995</v>
      </c>
      <c r="Z47">
        <v>19.16</v>
      </c>
      <c r="AA47">
        <v>-80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19.16</v>
      </c>
      <c r="L48" s="88">
        <v>0.67</v>
      </c>
      <c r="M48" s="116">
        <v>0</v>
      </c>
      <c r="N48" s="115">
        <v>-64</v>
      </c>
      <c r="O48" s="88">
        <v>-100</v>
      </c>
      <c r="P48" s="88">
        <v>-60</v>
      </c>
      <c r="Q48" s="88">
        <v>0</v>
      </c>
      <c r="R48" s="88">
        <v>0</v>
      </c>
      <c r="S48" s="116">
        <v>0</v>
      </c>
      <c r="U48" s="115">
        <v>-224</v>
      </c>
      <c r="V48" s="116">
        <v>19.829999999999998</v>
      </c>
      <c r="W48">
        <v>-64</v>
      </c>
      <c r="X48">
        <v>-100</v>
      </c>
      <c r="Y48">
        <v>0.67</v>
      </c>
      <c r="Z48">
        <v>19.16</v>
      </c>
      <c r="AA48">
        <v>-60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-79</v>
      </c>
      <c r="O49" s="88">
        <v>-140</v>
      </c>
      <c r="P49" s="88">
        <v>0</v>
      </c>
      <c r="Q49" s="88">
        <v>0</v>
      </c>
      <c r="R49" s="88">
        <v>0</v>
      </c>
      <c r="S49" s="116">
        <v>0</v>
      </c>
      <c r="U49" s="115">
        <v>-219</v>
      </c>
      <c r="V49" s="116">
        <v>0</v>
      </c>
      <c r="W49">
        <v>-79</v>
      </c>
      <c r="X49">
        <v>-140</v>
      </c>
      <c r="Y49">
        <v>0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19.16</v>
      </c>
      <c r="L50" s="88">
        <v>0</v>
      </c>
      <c r="M50" s="116">
        <v>0</v>
      </c>
      <c r="N50" s="115">
        <v>-91</v>
      </c>
      <c r="O50" s="88">
        <v>-150</v>
      </c>
      <c r="P50" s="88">
        <v>0</v>
      </c>
      <c r="Q50" s="88">
        <v>0</v>
      </c>
      <c r="R50" s="88">
        <v>0</v>
      </c>
      <c r="S50" s="116">
        <v>0</v>
      </c>
      <c r="U50" s="115">
        <v>-241</v>
      </c>
      <c r="V50" s="116">
        <v>19.16</v>
      </c>
      <c r="W50">
        <v>-91</v>
      </c>
      <c r="X50">
        <v>-150</v>
      </c>
      <c r="Y50">
        <v>0</v>
      </c>
      <c r="Z50">
        <v>19.16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19.16</v>
      </c>
      <c r="L51" s="88">
        <v>0</v>
      </c>
      <c r="M51" s="116">
        <v>0</v>
      </c>
      <c r="N51" s="115">
        <v>-33</v>
      </c>
      <c r="O51" s="88">
        <v>-133</v>
      </c>
      <c r="P51" s="88">
        <v>0</v>
      </c>
      <c r="Q51" s="88">
        <v>0</v>
      </c>
      <c r="R51" s="88">
        <v>0</v>
      </c>
      <c r="S51" s="116">
        <v>0</v>
      </c>
      <c r="U51" s="115">
        <v>-166</v>
      </c>
      <c r="V51" s="116">
        <v>19.16</v>
      </c>
      <c r="W51">
        <v>-33</v>
      </c>
      <c r="X51">
        <v>-133</v>
      </c>
      <c r="Y51">
        <v>0</v>
      </c>
      <c r="Z51">
        <v>19.16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19.16</v>
      </c>
      <c r="L52" s="88">
        <v>0</v>
      </c>
      <c r="M52" s="116">
        <v>0</v>
      </c>
      <c r="N52" s="115">
        <v>-31</v>
      </c>
      <c r="O52" s="88">
        <v>-129</v>
      </c>
      <c r="P52" s="88">
        <v>0</v>
      </c>
      <c r="Q52" s="88">
        <v>0</v>
      </c>
      <c r="R52" s="88">
        <v>0</v>
      </c>
      <c r="S52" s="116">
        <v>0</v>
      </c>
      <c r="U52" s="115">
        <v>-160</v>
      </c>
      <c r="V52" s="116">
        <v>19.16</v>
      </c>
      <c r="W52">
        <v>-31</v>
      </c>
      <c r="X52">
        <v>-129</v>
      </c>
      <c r="Y52">
        <v>0</v>
      </c>
      <c r="Z52">
        <v>19.16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19.16</v>
      </c>
      <c r="L53" s="88">
        <v>0</v>
      </c>
      <c r="M53" s="116">
        <v>0</v>
      </c>
      <c r="N53" s="115">
        <v>-47</v>
      </c>
      <c r="O53" s="88">
        <v>-154</v>
      </c>
      <c r="P53" s="88">
        <v>0</v>
      </c>
      <c r="Q53" s="88">
        <v>0</v>
      </c>
      <c r="R53" s="88">
        <v>0</v>
      </c>
      <c r="S53" s="116">
        <v>0</v>
      </c>
      <c r="U53" s="115">
        <v>-201</v>
      </c>
      <c r="V53" s="116">
        <v>19.16</v>
      </c>
      <c r="W53">
        <v>-47</v>
      </c>
      <c r="X53">
        <v>-154</v>
      </c>
      <c r="Y53">
        <v>0</v>
      </c>
      <c r="Z53">
        <v>19.16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-48</v>
      </c>
      <c r="O54" s="88">
        <v>-149</v>
      </c>
      <c r="P54" s="88">
        <v>0</v>
      </c>
      <c r="Q54" s="88">
        <v>0</v>
      </c>
      <c r="R54" s="88">
        <v>0</v>
      </c>
      <c r="S54" s="116">
        <v>0</v>
      </c>
      <c r="U54" s="115">
        <v>-197</v>
      </c>
      <c r="V54" s="116">
        <v>0</v>
      </c>
      <c r="W54">
        <v>-48</v>
      </c>
      <c r="X54">
        <v>-149</v>
      </c>
      <c r="Y54">
        <v>0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39.94</v>
      </c>
      <c r="K55" s="88">
        <v>19.16</v>
      </c>
      <c r="L55" s="88">
        <v>10.54</v>
      </c>
      <c r="M55" s="116">
        <v>0</v>
      </c>
      <c r="N55" s="115">
        <v>-19</v>
      </c>
      <c r="O55" s="88">
        <v>-122</v>
      </c>
      <c r="P55" s="88">
        <v>0</v>
      </c>
      <c r="Q55" s="88">
        <v>0</v>
      </c>
      <c r="R55" s="88">
        <v>0</v>
      </c>
      <c r="S55" s="116">
        <v>0</v>
      </c>
      <c r="U55" s="115">
        <v>-141</v>
      </c>
      <c r="V55" s="116">
        <v>69.64</v>
      </c>
      <c r="W55">
        <v>-19</v>
      </c>
      <c r="X55">
        <v>-122</v>
      </c>
      <c r="Y55">
        <v>10.54</v>
      </c>
      <c r="Z55">
        <v>19.16</v>
      </c>
      <c r="AA55">
        <v>39.94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19.149999999999999</v>
      </c>
      <c r="L56" s="88">
        <v>10.54</v>
      </c>
      <c r="M56" s="116">
        <v>0</v>
      </c>
      <c r="N56" s="115">
        <v>-18</v>
      </c>
      <c r="O56" s="88">
        <v>-125</v>
      </c>
      <c r="P56" s="88">
        <v>0</v>
      </c>
      <c r="Q56" s="88">
        <v>0</v>
      </c>
      <c r="R56" s="88">
        <v>0</v>
      </c>
      <c r="S56" s="116">
        <v>0</v>
      </c>
      <c r="U56" s="115">
        <v>-143</v>
      </c>
      <c r="V56" s="116">
        <v>29.69</v>
      </c>
      <c r="W56">
        <v>-18</v>
      </c>
      <c r="X56">
        <v>-125</v>
      </c>
      <c r="Y56">
        <v>10.54</v>
      </c>
      <c r="Z56">
        <v>19.149999999999999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19.16</v>
      </c>
      <c r="L57" s="88">
        <v>9.58</v>
      </c>
      <c r="M57" s="116">
        <v>0</v>
      </c>
      <c r="N57" s="115">
        <v>-13</v>
      </c>
      <c r="O57" s="88">
        <v>-134</v>
      </c>
      <c r="P57" s="88">
        <v>-70</v>
      </c>
      <c r="Q57" s="88">
        <v>0</v>
      </c>
      <c r="R57" s="88">
        <v>0</v>
      </c>
      <c r="S57" s="116">
        <v>0</v>
      </c>
      <c r="U57" s="115">
        <v>-217</v>
      </c>
      <c r="V57" s="116">
        <v>28.74</v>
      </c>
      <c r="W57">
        <v>-13</v>
      </c>
      <c r="X57">
        <v>-134</v>
      </c>
      <c r="Y57">
        <v>9.58</v>
      </c>
      <c r="Z57">
        <v>19.16</v>
      </c>
      <c r="AA57">
        <v>-70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19.16</v>
      </c>
      <c r="L58" s="88">
        <v>9.58</v>
      </c>
      <c r="M58" s="116">
        <v>0</v>
      </c>
      <c r="N58" s="115">
        <v>-13</v>
      </c>
      <c r="O58" s="88">
        <v>-121</v>
      </c>
      <c r="P58" s="88">
        <v>-40</v>
      </c>
      <c r="Q58" s="88">
        <v>0</v>
      </c>
      <c r="R58" s="88">
        <v>0</v>
      </c>
      <c r="S58" s="116">
        <v>0</v>
      </c>
      <c r="U58" s="115">
        <v>-174</v>
      </c>
      <c r="V58" s="116">
        <v>28.74</v>
      </c>
      <c r="W58">
        <v>-13</v>
      </c>
      <c r="X58">
        <v>-121</v>
      </c>
      <c r="Y58">
        <v>9.58</v>
      </c>
      <c r="Z58">
        <v>19.16</v>
      </c>
      <c r="AA58">
        <v>-40</v>
      </c>
    </row>
    <row r="59" spans="7:27">
      <c r="G59" t="s">
        <v>101</v>
      </c>
      <c r="H59" s="115">
        <v>47.9</v>
      </c>
      <c r="I59" s="88">
        <v>0</v>
      </c>
      <c r="J59" s="88">
        <v>0</v>
      </c>
      <c r="K59" s="88">
        <v>0</v>
      </c>
      <c r="L59" s="88">
        <v>8.6199999999999992</v>
      </c>
      <c r="M59" s="116">
        <v>0</v>
      </c>
      <c r="N59" s="115">
        <v>0</v>
      </c>
      <c r="O59" s="88">
        <v>-106</v>
      </c>
      <c r="P59" s="88">
        <v>-90</v>
      </c>
      <c r="Q59" s="88">
        <v>0</v>
      </c>
      <c r="R59" s="88">
        <v>0</v>
      </c>
      <c r="S59" s="116">
        <v>0</v>
      </c>
      <c r="U59" s="115">
        <v>-196</v>
      </c>
      <c r="V59" s="116">
        <v>56.52</v>
      </c>
      <c r="W59">
        <v>47.9</v>
      </c>
      <c r="X59">
        <v>-106</v>
      </c>
      <c r="Y59">
        <v>8.6199999999999992</v>
      </c>
      <c r="Z59">
        <v>0</v>
      </c>
      <c r="AA59">
        <v>-90</v>
      </c>
    </row>
    <row r="60" spans="7:27">
      <c r="G60" t="s">
        <v>102</v>
      </c>
      <c r="H60" s="115">
        <v>50.77</v>
      </c>
      <c r="I60" s="88">
        <v>0</v>
      </c>
      <c r="J60" s="88">
        <v>0</v>
      </c>
      <c r="K60" s="88">
        <v>19.16</v>
      </c>
      <c r="L60" s="88">
        <v>7.66</v>
      </c>
      <c r="M60" s="116">
        <v>0</v>
      </c>
      <c r="N60" s="115">
        <v>0</v>
      </c>
      <c r="O60" s="88">
        <v>-101</v>
      </c>
      <c r="P60" s="88">
        <v>-20</v>
      </c>
      <c r="Q60" s="88">
        <v>0</v>
      </c>
      <c r="R60" s="88">
        <v>0</v>
      </c>
      <c r="S60" s="116">
        <v>0</v>
      </c>
      <c r="U60" s="115">
        <v>-121</v>
      </c>
      <c r="V60" s="116">
        <v>77.59</v>
      </c>
      <c r="W60">
        <v>50.77</v>
      </c>
      <c r="X60">
        <v>-101</v>
      </c>
      <c r="Y60">
        <v>7.66</v>
      </c>
      <c r="Z60">
        <v>19.16</v>
      </c>
      <c r="AA60">
        <v>-20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19.16</v>
      </c>
      <c r="L61" s="88">
        <v>9.58</v>
      </c>
      <c r="M61" s="116">
        <v>0</v>
      </c>
      <c r="N61" s="115">
        <v>-9</v>
      </c>
      <c r="O61" s="88">
        <v>-98</v>
      </c>
      <c r="P61" s="88">
        <v>-90</v>
      </c>
      <c r="Q61" s="88">
        <v>0</v>
      </c>
      <c r="R61" s="88">
        <v>0</v>
      </c>
      <c r="S61" s="116">
        <v>0</v>
      </c>
      <c r="U61" s="115">
        <v>-197</v>
      </c>
      <c r="V61" s="116">
        <v>28.74</v>
      </c>
      <c r="W61">
        <v>-9</v>
      </c>
      <c r="X61">
        <v>-98</v>
      </c>
      <c r="Y61">
        <v>9.58</v>
      </c>
      <c r="Z61">
        <v>19.16</v>
      </c>
      <c r="AA61">
        <v>-90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19.16</v>
      </c>
      <c r="L62" s="88">
        <v>11.49</v>
      </c>
      <c r="M62" s="116">
        <v>0</v>
      </c>
      <c r="N62" s="115">
        <v>-4</v>
      </c>
      <c r="O62" s="88">
        <v>-103</v>
      </c>
      <c r="P62" s="88">
        <v>-80</v>
      </c>
      <c r="Q62" s="88">
        <v>0</v>
      </c>
      <c r="R62" s="88">
        <v>0</v>
      </c>
      <c r="S62" s="116">
        <v>0</v>
      </c>
      <c r="U62" s="115">
        <v>-187</v>
      </c>
      <c r="V62" s="116">
        <v>30.65</v>
      </c>
      <c r="W62">
        <v>-4</v>
      </c>
      <c r="X62">
        <v>-103</v>
      </c>
      <c r="Y62">
        <v>11.49</v>
      </c>
      <c r="Z62">
        <v>19.16</v>
      </c>
      <c r="AA62">
        <v>-80</v>
      </c>
    </row>
    <row r="63" spans="7:27">
      <c r="G63" t="s">
        <v>105</v>
      </c>
      <c r="H63" s="115">
        <v>21.08</v>
      </c>
      <c r="I63" s="88">
        <v>0</v>
      </c>
      <c r="J63" s="88">
        <v>0</v>
      </c>
      <c r="K63" s="88">
        <v>19.16</v>
      </c>
      <c r="L63" s="88">
        <v>11.49</v>
      </c>
      <c r="M63" s="116">
        <v>0</v>
      </c>
      <c r="N63" s="115">
        <v>0</v>
      </c>
      <c r="O63" s="88">
        <v>-116</v>
      </c>
      <c r="P63" s="88">
        <v>-100</v>
      </c>
      <c r="Q63" s="88">
        <v>0</v>
      </c>
      <c r="R63" s="88">
        <v>0</v>
      </c>
      <c r="S63" s="116">
        <v>0</v>
      </c>
      <c r="U63" s="115">
        <v>-216</v>
      </c>
      <c r="V63" s="116">
        <v>51.73</v>
      </c>
      <c r="W63">
        <v>21.08</v>
      </c>
      <c r="X63">
        <v>-116</v>
      </c>
      <c r="Y63">
        <v>11.49</v>
      </c>
      <c r="Z63">
        <v>19.16</v>
      </c>
      <c r="AA63">
        <v>-100</v>
      </c>
    </row>
    <row r="64" spans="7:27">
      <c r="G64" t="s">
        <v>106</v>
      </c>
      <c r="H64" s="115">
        <v>15.33</v>
      </c>
      <c r="I64" s="88">
        <v>0</v>
      </c>
      <c r="J64" s="88">
        <v>0</v>
      </c>
      <c r="K64" s="88">
        <v>0</v>
      </c>
      <c r="L64" s="88">
        <v>11.49</v>
      </c>
      <c r="M64" s="116">
        <v>0</v>
      </c>
      <c r="N64" s="115">
        <v>0</v>
      </c>
      <c r="O64" s="88">
        <v>-124</v>
      </c>
      <c r="P64" s="88">
        <v>-50</v>
      </c>
      <c r="Q64" s="88">
        <v>0</v>
      </c>
      <c r="R64" s="88">
        <v>0</v>
      </c>
      <c r="S64" s="116">
        <v>0</v>
      </c>
      <c r="U64" s="115">
        <v>-174</v>
      </c>
      <c r="V64" s="116">
        <v>26.82</v>
      </c>
      <c r="W64">
        <v>15.33</v>
      </c>
      <c r="X64">
        <v>-124</v>
      </c>
      <c r="Y64">
        <v>11.49</v>
      </c>
      <c r="Z64">
        <v>0</v>
      </c>
      <c r="AA64">
        <v>-50</v>
      </c>
    </row>
    <row r="65" spans="7:27">
      <c r="G65" t="s">
        <v>107</v>
      </c>
      <c r="H65" s="115">
        <v>24.9</v>
      </c>
      <c r="I65" s="88">
        <v>0</v>
      </c>
      <c r="J65" s="88">
        <v>0</v>
      </c>
      <c r="K65" s="88">
        <v>19.16</v>
      </c>
      <c r="L65" s="88">
        <v>14.37</v>
      </c>
      <c r="M65" s="116">
        <v>0</v>
      </c>
      <c r="N65" s="115">
        <v>0</v>
      </c>
      <c r="O65" s="88">
        <v>-115</v>
      </c>
      <c r="P65" s="88">
        <v>-30</v>
      </c>
      <c r="Q65" s="88">
        <v>0</v>
      </c>
      <c r="R65" s="88">
        <v>0</v>
      </c>
      <c r="S65" s="116">
        <v>0</v>
      </c>
      <c r="U65" s="115">
        <v>-145</v>
      </c>
      <c r="V65" s="116">
        <v>58.43</v>
      </c>
      <c r="W65">
        <v>24.9</v>
      </c>
      <c r="X65">
        <v>-115</v>
      </c>
      <c r="Y65">
        <v>14.37</v>
      </c>
      <c r="Z65">
        <v>19.16</v>
      </c>
      <c r="AA65">
        <v>-30</v>
      </c>
    </row>
    <row r="66" spans="7:27">
      <c r="G66" t="s">
        <v>108</v>
      </c>
      <c r="H66" s="115">
        <v>21.07</v>
      </c>
      <c r="I66" s="88">
        <v>0</v>
      </c>
      <c r="J66" s="88">
        <v>0</v>
      </c>
      <c r="K66" s="88">
        <v>19.16</v>
      </c>
      <c r="L66" s="88">
        <v>15.33</v>
      </c>
      <c r="M66" s="116">
        <v>0</v>
      </c>
      <c r="N66" s="115">
        <v>0</v>
      </c>
      <c r="O66" s="88">
        <v>-123</v>
      </c>
      <c r="P66" s="88">
        <v>-10</v>
      </c>
      <c r="Q66" s="88">
        <v>0</v>
      </c>
      <c r="R66" s="88">
        <v>0</v>
      </c>
      <c r="S66" s="116">
        <v>0</v>
      </c>
      <c r="U66" s="115">
        <v>-133</v>
      </c>
      <c r="V66" s="116">
        <v>55.56</v>
      </c>
      <c r="W66">
        <v>21.07</v>
      </c>
      <c r="X66">
        <v>-123</v>
      </c>
      <c r="Y66">
        <v>15.33</v>
      </c>
      <c r="Z66">
        <v>19.16</v>
      </c>
      <c r="AA66">
        <v>-10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19.16</v>
      </c>
      <c r="L67" s="88">
        <v>0</v>
      </c>
      <c r="M67" s="116">
        <v>0</v>
      </c>
      <c r="N67" s="115">
        <v>-7</v>
      </c>
      <c r="O67" s="88">
        <v>-115</v>
      </c>
      <c r="P67" s="88">
        <v>-40</v>
      </c>
      <c r="Q67" s="88">
        <v>0</v>
      </c>
      <c r="R67" s="88">
        <v>0</v>
      </c>
      <c r="S67" s="116">
        <v>0</v>
      </c>
      <c r="U67" s="115">
        <v>-162</v>
      </c>
      <c r="V67" s="116">
        <v>19.16</v>
      </c>
      <c r="W67">
        <v>-7</v>
      </c>
      <c r="X67">
        <v>-115</v>
      </c>
      <c r="Y67">
        <v>0</v>
      </c>
      <c r="Z67">
        <v>19.16</v>
      </c>
      <c r="AA67">
        <v>-40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19.16</v>
      </c>
      <c r="L68" s="88">
        <v>0</v>
      </c>
      <c r="M68" s="116">
        <v>0</v>
      </c>
      <c r="N68" s="115">
        <v>-2</v>
      </c>
      <c r="O68" s="88">
        <v>-107</v>
      </c>
      <c r="P68" s="88">
        <v>-20</v>
      </c>
      <c r="Q68" s="88">
        <v>0</v>
      </c>
      <c r="R68" s="88">
        <v>0</v>
      </c>
      <c r="S68" s="116">
        <v>0</v>
      </c>
      <c r="U68" s="115">
        <v>-129</v>
      </c>
      <c r="V68" s="116">
        <v>19.16</v>
      </c>
      <c r="W68">
        <v>-2</v>
      </c>
      <c r="X68">
        <v>-107</v>
      </c>
      <c r="Y68">
        <v>0</v>
      </c>
      <c r="Z68">
        <v>19.16</v>
      </c>
      <c r="AA68">
        <v>-20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-13</v>
      </c>
      <c r="O69" s="88">
        <v>-90</v>
      </c>
      <c r="P69" s="88">
        <v>-40</v>
      </c>
      <c r="Q69" s="88">
        <v>0</v>
      </c>
      <c r="R69" s="88">
        <v>0</v>
      </c>
      <c r="S69" s="116">
        <v>0</v>
      </c>
      <c r="U69" s="115">
        <v>-143</v>
      </c>
      <c r="V69" s="116">
        <v>0</v>
      </c>
      <c r="W69">
        <v>-13</v>
      </c>
      <c r="X69">
        <v>-90</v>
      </c>
      <c r="Y69">
        <v>0</v>
      </c>
      <c r="Z69">
        <v>0</v>
      </c>
      <c r="AA69">
        <v>-40</v>
      </c>
    </row>
    <row r="70" spans="7:27">
      <c r="G70" t="s">
        <v>112</v>
      </c>
      <c r="H70" s="115">
        <v>4.79</v>
      </c>
      <c r="I70" s="88">
        <v>0</v>
      </c>
      <c r="J70" s="88">
        <v>0</v>
      </c>
      <c r="K70" s="88">
        <v>19.16</v>
      </c>
      <c r="L70" s="88">
        <v>0</v>
      </c>
      <c r="M70" s="116">
        <v>0</v>
      </c>
      <c r="N70" s="115">
        <v>0</v>
      </c>
      <c r="O70" s="88">
        <v>-75</v>
      </c>
      <c r="P70" s="88">
        <v>-30</v>
      </c>
      <c r="Q70" s="88">
        <v>0</v>
      </c>
      <c r="R70" s="88">
        <v>0</v>
      </c>
      <c r="S70" s="116">
        <v>0</v>
      </c>
      <c r="U70" s="115">
        <v>-105</v>
      </c>
      <c r="V70" s="116">
        <v>23.95</v>
      </c>
      <c r="W70">
        <v>4.79</v>
      </c>
      <c r="X70">
        <v>-75</v>
      </c>
      <c r="Y70">
        <v>0</v>
      </c>
      <c r="Z70">
        <v>19.16</v>
      </c>
      <c r="AA70">
        <v>-30</v>
      </c>
    </row>
    <row r="71" spans="7:27">
      <c r="G71" t="s">
        <v>113</v>
      </c>
      <c r="H71" s="115">
        <v>23.95</v>
      </c>
      <c r="I71" s="88">
        <v>0</v>
      </c>
      <c r="J71" s="88">
        <v>0</v>
      </c>
      <c r="K71" s="88">
        <v>19.16</v>
      </c>
      <c r="L71" s="88">
        <v>0</v>
      </c>
      <c r="M71" s="116">
        <v>0</v>
      </c>
      <c r="N71" s="115">
        <v>0</v>
      </c>
      <c r="O71" s="88">
        <v>-60</v>
      </c>
      <c r="P71" s="88">
        <v>-50</v>
      </c>
      <c r="Q71" s="88">
        <v>0</v>
      </c>
      <c r="R71" s="88">
        <v>0</v>
      </c>
      <c r="S71" s="116">
        <v>0</v>
      </c>
      <c r="U71" s="115">
        <v>-110</v>
      </c>
      <c r="V71" s="116">
        <v>43.11</v>
      </c>
      <c r="W71">
        <v>23.95</v>
      </c>
      <c r="X71">
        <v>-60</v>
      </c>
      <c r="Y71">
        <v>0</v>
      </c>
      <c r="Z71">
        <v>19.16</v>
      </c>
      <c r="AA71">
        <v>-50</v>
      </c>
    </row>
    <row r="72" spans="7:27">
      <c r="G72" t="s">
        <v>114</v>
      </c>
      <c r="H72" s="115">
        <v>22.98</v>
      </c>
      <c r="I72" s="88">
        <v>0</v>
      </c>
      <c r="J72" s="88">
        <v>0</v>
      </c>
      <c r="K72" s="88">
        <v>19.16</v>
      </c>
      <c r="L72" s="88">
        <v>1.92</v>
      </c>
      <c r="M72" s="116">
        <v>0</v>
      </c>
      <c r="N72" s="115">
        <v>0</v>
      </c>
      <c r="O72" s="88">
        <v>-50</v>
      </c>
      <c r="P72" s="88">
        <v>-40</v>
      </c>
      <c r="Q72" s="88">
        <v>0</v>
      </c>
      <c r="R72" s="88">
        <v>0</v>
      </c>
      <c r="S72" s="116">
        <v>0</v>
      </c>
      <c r="U72" s="115">
        <v>-90</v>
      </c>
      <c r="V72" s="116">
        <v>44.06</v>
      </c>
      <c r="W72">
        <v>22.98</v>
      </c>
      <c r="X72">
        <v>-50</v>
      </c>
      <c r="Y72">
        <v>1.92</v>
      </c>
      <c r="Z72">
        <v>19.16</v>
      </c>
      <c r="AA72">
        <v>-40</v>
      </c>
    </row>
    <row r="73" spans="7:27">
      <c r="G73" t="s">
        <v>115</v>
      </c>
      <c r="H73" s="115">
        <v>32.57</v>
      </c>
      <c r="I73" s="88">
        <v>0</v>
      </c>
      <c r="J73" s="88">
        <v>0</v>
      </c>
      <c r="K73" s="88">
        <v>0</v>
      </c>
      <c r="L73" s="88">
        <v>7.0000000000000007E-2</v>
      </c>
      <c r="M73" s="116">
        <v>0</v>
      </c>
      <c r="N73" s="115">
        <v>0</v>
      </c>
      <c r="O73" s="88">
        <v>-45</v>
      </c>
      <c r="P73" s="88">
        <v>-50</v>
      </c>
      <c r="Q73" s="88">
        <v>0</v>
      </c>
      <c r="R73" s="88">
        <v>0</v>
      </c>
      <c r="S73" s="116">
        <v>0</v>
      </c>
      <c r="U73" s="115">
        <v>-95</v>
      </c>
      <c r="V73" s="116">
        <v>32.64</v>
      </c>
      <c r="W73">
        <v>32.57</v>
      </c>
      <c r="X73">
        <v>-45</v>
      </c>
      <c r="Y73">
        <v>7.0000000000000007E-2</v>
      </c>
      <c r="Z73">
        <v>0</v>
      </c>
      <c r="AA73">
        <v>-50</v>
      </c>
    </row>
    <row r="74" spans="7:27">
      <c r="G74" t="s">
        <v>116</v>
      </c>
      <c r="H74" s="115">
        <v>40.229999999999997</v>
      </c>
      <c r="I74" s="88">
        <v>0</v>
      </c>
      <c r="J74" s="88">
        <v>0</v>
      </c>
      <c r="K74" s="88">
        <v>0</v>
      </c>
      <c r="L74" s="88">
        <v>2.0099999999999998</v>
      </c>
      <c r="M74" s="116">
        <v>0</v>
      </c>
      <c r="N74" s="115">
        <v>0</v>
      </c>
      <c r="O74" s="88">
        <v>-48</v>
      </c>
      <c r="P74" s="88">
        <v>-30</v>
      </c>
      <c r="Q74" s="88">
        <v>0</v>
      </c>
      <c r="R74" s="88">
        <v>0</v>
      </c>
      <c r="S74" s="116">
        <v>0</v>
      </c>
      <c r="U74" s="115">
        <v>-78</v>
      </c>
      <c r="V74" s="116">
        <v>42.24</v>
      </c>
      <c r="W74">
        <v>40.229999999999997</v>
      </c>
      <c r="X74">
        <v>-48</v>
      </c>
      <c r="Y74">
        <v>2.0099999999999998</v>
      </c>
      <c r="Z74">
        <v>0</v>
      </c>
      <c r="AA74">
        <v>-30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-75</v>
      </c>
      <c r="P75" s="88">
        <v>-50</v>
      </c>
      <c r="Q75" s="88">
        <v>0</v>
      </c>
      <c r="R75" s="88">
        <v>0</v>
      </c>
      <c r="S75" s="116">
        <v>0</v>
      </c>
      <c r="U75" s="115">
        <v>-125</v>
      </c>
      <c r="V75" s="116">
        <v>0</v>
      </c>
      <c r="W75">
        <v>0</v>
      </c>
      <c r="X75">
        <v>-75</v>
      </c>
      <c r="Y75">
        <v>0</v>
      </c>
      <c r="Z75">
        <v>0</v>
      </c>
      <c r="AA75">
        <v>-50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19.16</v>
      </c>
      <c r="L76" s="88">
        <v>0</v>
      </c>
      <c r="M76" s="116">
        <v>0</v>
      </c>
      <c r="N76" s="115">
        <v>-5</v>
      </c>
      <c r="O76" s="88">
        <v>-74</v>
      </c>
      <c r="P76" s="88">
        <v>-40</v>
      </c>
      <c r="Q76" s="88">
        <v>0</v>
      </c>
      <c r="R76" s="88">
        <v>0</v>
      </c>
      <c r="S76" s="116">
        <v>0</v>
      </c>
      <c r="U76" s="115">
        <v>-119</v>
      </c>
      <c r="V76" s="116">
        <v>19.16</v>
      </c>
      <c r="W76">
        <v>-5</v>
      </c>
      <c r="X76">
        <v>-74</v>
      </c>
      <c r="Y76">
        <v>0</v>
      </c>
      <c r="Z76">
        <v>19.16</v>
      </c>
      <c r="AA76">
        <v>-40</v>
      </c>
    </row>
    <row r="77" spans="7:27">
      <c r="G77" t="s">
        <v>119</v>
      </c>
      <c r="H77" s="115">
        <v>11.49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-70</v>
      </c>
      <c r="P77" s="88">
        <v>-20</v>
      </c>
      <c r="Q77" s="88">
        <v>0</v>
      </c>
      <c r="R77" s="88">
        <v>0</v>
      </c>
      <c r="S77" s="116">
        <v>0</v>
      </c>
      <c r="U77" s="115">
        <v>-90</v>
      </c>
      <c r="V77" s="116">
        <v>11.49</v>
      </c>
      <c r="W77">
        <v>11.49</v>
      </c>
      <c r="X77">
        <v>-70</v>
      </c>
      <c r="Y77">
        <v>0</v>
      </c>
      <c r="Z77">
        <v>0</v>
      </c>
      <c r="AA77">
        <v>-20</v>
      </c>
    </row>
    <row r="78" spans="7:27">
      <c r="G78" t="s">
        <v>120</v>
      </c>
      <c r="H78" s="115">
        <v>13.25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-62</v>
      </c>
      <c r="P78" s="88">
        <v>-20</v>
      </c>
      <c r="Q78" s="88">
        <v>0</v>
      </c>
      <c r="R78" s="88">
        <v>0</v>
      </c>
      <c r="S78" s="116">
        <v>0</v>
      </c>
      <c r="U78" s="115">
        <v>-82</v>
      </c>
      <c r="V78" s="116">
        <v>13.25</v>
      </c>
      <c r="W78">
        <v>13.25</v>
      </c>
      <c r="X78">
        <v>-62</v>
      </c>
      <c r="Y78">
        <v>0</v>
      </c>
      <c r="Z78">
        <v>0</v>
      </c>
      <c r="AA78">
        <v>-20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-48</v>
      </c>
      <c r="O79" s="88">
        <v>-83</v>
      </c>
      <c r="P79" s="88">
        <v>-35</v>
      </c>
      <c r="Q79" s="88">
        <v>0</v>
      </c>
      <c r="R79" s="88">
        <v>0</v>
      </c>
      <c r="S79" s="116">
        <v>0</v>
      </c>
      <c r="U79" s="115">
        <v>-166</v>
      </c>
      <c r="V79" s="116">
        <v>0</v>
      </c>
      <c r="W79">
        <v>-48</v>
      </c>
      <c r="X79">
        <v>-83</v>
      </c>
      <c r="Y79">
        <v>0</v>
      </c>
      <c r="Z79">
        <v>0</v>
      </c>
      <c r="AA79">
        <v>-35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12.5</v>
      </c>
      <c r="L80" s="88">
        <v>0</v>
      </c>
      <c r="M80" s="116">
        <v>0</v>
      </c>
      <c r="N80" s="115">
        <v>-35</v>
      </c>
      <c r="O80" s="88">
        <v>-80</v>
      </c>
      <c r="P80" s="88">
        <v>-25</v>
      </c>
      <c r="Q80" s="88">
        <v>0</v>
      </c>
      <c r="R80" s="88">
        <v>0</v>
      </c>
      <c r="S80" s="116">
        <v>0</v>
      </c>
      <c r="U80" s="115">
        <v>-140</v>
      </c>
      <c r="V80" s="116">
        <v>12.5</v>
      </c>
      <c r="W80">
        <v>-35</v>
      </c>
      <c r="X80">
        <v>-80</v>
      </c>
      <c r="Y80">
        <v>0</v>
      </c>
      <c r="Z80">
        <v>12.5</v>
      </c>
      <c r="AA80">
        <v>-25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8.67</v>
      </c>
      <c r="L81" s="88">
        <v>0</v>
      </c>
      <c r="M81" s="116">
        <v>0</v>
      </c>
      <c r="N81" s="115">
        <v>-50</v>
      </c>
      <c r="O81" s="88">
        <v>-91</v>
      </c>
      <c r="P81" s="88">
        <v>-10</v>
      </c>
      <c r="Q81" s="88">
        <v>0</v>
      </c>
      <c r="R81" s="88">
        <v>0</v>
      </c>
      <c r="S81" s="116">
        <v>0</v>
      </c>
      <c r="U81" s="115">
        <v>-151</v>
      </c>
      <c r="V81" s="116">
        <v>8.67</v>
      </c>
      <c r="W81">
        <v>-50</v>
      </c>
      <c r="X81">
        <v>-91</v>
      </c>
      <c r="Y81">
        <v>0</v>
      </c>
      <c r="Z81">
        <v>8.67</v>
      </c>
      <c r="AA81">
        <v>-10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19.16</v>
      </c>
      <c r="L82" s="88">
        <v>0</v>
      </c>
      <c r="M82" s="116">
        <v>0</v>
      </c>
      <c r="N82" s="115">
        <v>-52</v>
      </c>
      <c r="O82" s="88">
        <v>-83</v>
      </c>
      <c r="P82" s="88">
        <v>-5</v>
      </c>
      <c r="Q82" s="88">
        <v>0</v>
      </c>
      <c r="R82" s="88">
        <v>0</v>
      </c>
      <c r="S82" s="116">
        <v>0</v>
      </c>
      <c r="U82" s="115">
        <v>-140</v>
      </c>
      <c r="V82" s="116">
        <v>19.16</v>
      </c>
      <c r="W82">
        <v>-52</v>
      </c>
      <c r="X82">
        <v>-83</v>
      </c>
      <c r="Y82">
        <v>0</v>
      </c>
      <c r="Z82">
        <v>19.16</v>
      </c>
      <c r="AA82">
        <v>-5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9.58</v>
      </c>
      <c r="L83" s="88">
        <v>20.11</v>
      </c>
      <c r="M83" s="116">
        <v>0</v>
      </c>
      <c r="N83" s="115">
        <v>-87</v>
      </c>
      <c r="O83" s="88">
        <v>-31</v>
      </c>
      <c r="P83" s="88">
        <v>-30</v>
      </c>
      <c r="Q83" s="88">
        <v>0</v>
      </c>
      <c r="R83" s="88">
        <v>0</v>
      </c>
      <c r="S83" s="116">
        <v>0</v>
      </c>
      <c r="U83" s="115">
        <v>-148</v>
      </c>
      <c r="V83" s="116">
        <v>29.69</v>
      </c>
      <c r="W83">
        <v>-87</v>
      </c>
      <c r="X83">
        <v>-31</v>
      </c>
      <c r="Y83">
        <v>20.11</v>
      </c>
      <c r="Z83">
        <v>9.58</v>
      </c>
      <c r="AA83">
        <v>-30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9.58</v>
      </c>
      <c r="L84" s="88">
        <v>19.64</v>
      </c>
      <c r="M84" s="116">
        <v>0</v>
      </c>
      <c r="N84" s="115">
        <v>-99</v>
      </c>
      <c r="O84" s="88">
        <v>-46</v>
      </c>
      <c r="P84" s="88">
        <v>-25</v>
      </c>
      <c r="Q84" s="88">
        <v>0</v>
      </c>
      <c r="R84" s="88">
        <v>0</v>
      </c>
      <c r="S84" s="116">
        <v>0</v>
      </c>
      <c r="U84" s="115">
        <v>-170</v>
      </c>
      <c r="V84" s="116">
        <v>29.22</v>
      </c>
      <c r="W84">
        <v>-99</v>
      </c>
      <c r="X84">
        <v>-46</v>
      </c>
      <c r="Y84">
        <v>19.64</v>
      </c>
      <c r="Z84">
        <v>9.58</v>
      </c>
      <c r="AA84">
        <v>-25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19.16</v>
      </c>
      <c r="L85" s="88">
        <v>20.5</v>
      </c>
      <c r="M85" s="116">
        <v>0</v>
      </c>
      <c r="N85" s="115">
        <v>-63</v>
      </c>
      <c r="O85" s="88">
        <v>-43</v>
      </c>
      <c r="P85" s="88">
        <v>0</v>
      </c>
      <c r="Q85" s="88">
        <v>0</v>
      </c>
      <c r="R85" s="88">
        <v>0</v>
      </c>
      <c r="S85" s="116">
        <v>0</v>
      </c>
      <c r="U85" s="115">
        <v>-106</v>
      </c>
      <c r="V85" s="116">
        <v>39.659999999999997</v>
      </c>
      <c r="W85">
        <v>-63</v>
      </c>
      <c r="X85">
        <v>-43</v>
      </c>
      <c r="Y85">
        <v>20.5</v>
      </c>
      <c r="Z85">
        <v>19.16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9.58</v>
      </c>
      <c r="L86" s="88">
        <v>20.02</v>
      </c>
      <c r="M86" s="116">
        <v>0</v>
      </c>
      <c r="N86" s="115">
        <v>-64</v>
      </c>
      <c r="O86" s="88">
        <v>-36</v>
      </c>
      <c r="P86" s="88">
        <v>0</v>
      </c>
      <c r="Q86" s="88">
        <v>0</v>
      </c>
      <c r="R86" s="88">
        <v>0</v>
      </c>
      <c r="S86" s="116">
        <v>0</v>
      </c>
      <c r="U86" s="115">
        <v>-100</v>
      </c>
      <c r="V86" s="116">
        <v>29.6</v>
      </c>
      <c r="W86">
        <v>-64</v>
      </c>
      <c r="X86">
        <v>-36</v>
      </c>
      <c r="Y86">
        <v>20.02</v>
      </c>
      <c r="Z86">
        <v>9.58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9.58</v>
      </c>
      <c r="L87" s="88">
        <v>19.440000000000001</v>
      </c>
      <c r="M87" s="116">
        <v>0</v>
      </c>
      <c r="N87" s="115">
        <v>-56</v>
      </c>
      <c r="O87" s="88">
        <v>-38</v>
      </c>
      <c r="P87" s="88">
        <v>-15</v>
      </c>
      <c r="Q87" s="88">
        <v>0</v>
      </c>
      <c r="R87" s="88">
        <v>0</v>
      </c>
      <c r="S87" s="116">
        <v>0</v>
      </c>
      <c r="U87" s="115">
        <v>-109</v>
      </c>
      <c r="V87" s="116">
        <v>29.02</v>
      </c>
      <c r="W87">
        <v>-56</v>
      </c>
      <c r="X87">
        <v>-38</v>
      </c>
      <c r="Y87">
        <v>19.440000000000001</v>
      </c>
      <c r="Z87">
        <v>9.58</v>
      </c>
      <c r="AA87">
        <v>-15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9.58</v>
      </c>
      <c r="L88" s="88">
        <v>18.87</v>
      </c>
      <c r="M88" s="116">
        <v>0</v>
      </c>
      <c r="N88" s="115">
        <v>-71</v>
      </c>
      <c r="O88" s="88">
        <v>-1</v>
      </c>
      <c r="P88" s="88">
        <v>0</v>
      </c>
      <c r="Q88" s="88">
        <v>0</v>
      </c>
      <c r="R88" s="88">
        <v>0</v>
      </c>
      <c r="S88" s="116">
        <v>0</v>
      </c>
      <c r="U88" s="115">
        <v>-72</v>
      </c>
      <c r="V88" s="116">
        <v>28.45</v>
      </c>
      <c r="W88">
        <v>-71</v>
      </c>
      <c r="X88">
        <v>-1</v>
      </c>
      <c r="Y88">
        <v>18.87</v>
      </c>
      <c r="Z88">
        <v>9.58</v>
      </c>
      <c r="AA88">
        <v>0</v>
      </c>
    </row>
    <row r="89" spans="7:27">
      <c r="G89" t="s">
        <v>131</v>
      </c>
      <c r="H89" s="115">
        <v>11.49</v>
      </c>
      <c r="I89" s="88">
        <v>0</v>
      </c>
      <c r="J89" s="88">
        <v>0</v>
      </c>
      <c r="K89" s="88">
        <v>19.170000000000002</v>
      </c>
      <c r="L89" s="88">
        <v>17.91</v>
      </c>
      <c r="M89" s="116">
        <v>0</v>
      </c>
      <c r="N89" s="115">
        <v>0</v>
      </c>
      <c r="O89" s="88">
        <v>-34</v>
      </c>
      <c r="P89" s="88">
        <v>-160</v>
      </c>
      <c r="Q89" s="88">
        <v>0</v>
      </c>
      <c r="R89" s="88">
        <v>0</v>
      </c>
      <c r="S89" s="116">
        <v>0</v>
      </c>
      <c r="U89" s="115">
        <v>-194</v>
      </c>
      <c r="V89" s="116">
        <v>48.57</v>
      </c>
      <c r="W89">
        <v>11.49</v>
      </c>
      <c r="X89">
        <v>-34</v>
      </c>
      <c r="Y89">
        <v>17.91</v>
      </c>
      <c r="Z89">
        <v>19.170000000000002</v>
      </c>
      <c r="AA89">
        <v>-160</v>
      </c>
    </row>
    <row r="90" spans="7:27">
      <c r="G90" t="s">
        <v>132</v>
      </c>
      <c r="H90" s="115">
        <v>13.41</v>
      </c>
      <c r="I90" s="88">
        <v>0</v>
      </c>
      <c r="J90" s="88">
        <v>0</v>
      </c>
      <c r="K90" s="88">
        <v>9.58</v>
      </c>
      <c r="L90" s="88">
        <v>16.95</v>
      </c>
      <c r="M90" s="116">
        <v>0</v>
      </c>
      <c r="N90" s="115">
        <v>0</v>
      </c>
      <c r="O90" s="88">
        <v>-30</v>
      </c>
      <c r="P90" s="88">
        <v>-60</v>
      </c>
      <c r="Q90" s="88">
        <v>0</v>
      </c>
      <c r="R90" s="88">
        <v>0</v>
      </c>
      <c r="S90" s="116">
        <v>0</v>
      </c>
      <c r="U90" s="115">
        <v>-90</v>
      </c>
      <c r="V90" s="116">
        <v>39.94</v>
      </c>
      <c r="W90">
        <v>13.41</v>
      </c>
      <c r="X90">
        <v>-30</v>
      </c>
      <c r="Y90">
        <v>16.95</v>
      </c>
      <c r="Z90">
        <v>9.58</v>
      </c>
      <c r="AA90">
        <v>-60</v>
      </c>
    </row>
    <row r="91" spans="7:27">
      <c r="G91" t="s">
        <v>133</v>
      </c>
      <c r="H91" s="115">
        <v>29.69</v>
      </c>
      <c r="I91" s="88">
        <v>0</v>
      </c>
      <c r="J91" s="88">
        <v>0</v>
      </c>
      <c r="K91" s="88">
        <v>19.16</v>
      </c>
      <c r="L91" s="88">
        <v>15.81</v>
      </c>
      <c r="M91" s="116">
        <v>0</v>
      </c>
      <c r="N91" s="115">
        <v>0</v>
      </c>
      <c r="O91" s="88">
        <v>-33</v>
      </c>
      <c r="P91" s="88">
        <v>-40</v>
      </c>
      <c r="Q91" s="88">
        <v>0</v>
      </c>
      <c r="R91" s="88">
        <v>0</v>
      </c>
      <c r="S91" s="116">
        <v>0</v>
      </c>
      <c r="U91" s="115">
        <v>-73</v>
      </c>
      <c r="V91" s="116">
        <v>64.66</v>
      </c>
      <c r="W91">
        <v>29.69</v>
      </c>
      <c r="X91">
        <v>-33</v>
      </c>
      <c r="Y91">
        <v>15.81</v>
      </c>
      <c r="Z91">
        <v>19.16</v>
      </c>
      <c r="AA91">
        <v>-40</v>
      </c>
    </row>
    <row r="92" spans="7:27">
      <c r="G92" t="s">
        <v>134</v>
      </c>
      <c r="H92" s="115">
        <v>33.520000000000003</v>
      </c>
      <c r="I92" s="88">
        <v>0</v>
      </c>
      <c r="J92" s="88">
        <v>0</v>
      </c>
      <c r="K92" s="88">
        <v>19.16</v>
      </c>
      <c r="L92" s="88">
        <v>14.37</v>
      </c>
      <c r="M92" s="116">
        <v>0</v>
      </c>
      <c r="N92" s="115">
        <v>0</v>
      </c>
      <c r="O92" s="88">
        <v>-31</v>
      </c>
      <c r="P92" s="88">
        <v>-15</v>
      </c>
      <c r="Q92" s="88">
        <v>0</v>
      </c>
      <c r="R92" s="88">
        <v>0</v>
      </c>
      <c r="S92" s="116">
        <v>0</v>
      </c>
      <c r="U92" s="115">
        <v>-46</v>
      </c>
      <c r="V92" s="116">
        <v>67.05</v>
      </c>
      <c r="W92">
        <v>33.520000000000003</v>
      </c>
      <c r="X92">
        <v>-31</v>
      </c>
      <c r="Y92">
        <v>14.37</v>
      </c>
      <c r="Z92">
        <v>19.16</v>
      </c>
      <c r="AA92">
        <v>-15</v>
      </c>
    </row>
    <row r="93" spans="7:27">
      <c r="G93" t="s">
        <v>135</v>
      </c>
      <c r="H93" s="115">
        <v>41.19</v>
      </c>
      <c r="I93" s="88">
        <v>0</v>
      </c>
      <c r="J93" s="88">
        <v>0</v>
      </c>
      <c r="K93" s="88">
        <v>9.58</v>
      </c>
      <c r="L93" s="88">
        <v>12.74</v>
      </c>
      <c r="M93" s="116">
        <v>0</v>
      </c>
      <c r="N93" s="115">
        <v>0</v>
      </c>
      <c r="O93" s="88">
        <v>-35</v>
      </c>
      <c r="P93" s="88">
        <v>-20</v>
      </c>
      <c r="Q93" s="88">
        <v>0</v>
      </c>
      <c r="R93" s="88">
        <v>0</v>
      </c>
      <c r="S93" s="116">
        <v>0</v>
      </c>
      <c r="U93" s="115">
        <v>-55</v>
      </c>
      <c r="V93" s="116">
        <v>63.51</v>
      </c>
      <c r="W93">
        <v>41.19</v>
      </c>
      <c r="X93">
        <v>-35</v>
      </c>
      <c r="Y93">
        <v>12.74</v>
      </c>
      <c r="Z93">
        <v>9.58</v>
      </c>
      <c r="AA93">
        <v>-20</v>
      </c>
    </row>
    <row r="94" spans="7:27">
      <c r="G94" t="s">
        <v>136</v>
      </c>
      <c r="H94" s="115">
        <v>40.229999999999997</v>
      </c>
      <c r="I94" s="88">
        <v>0</v>
      </c>
      <c r="J94" s="88">
        <v>0</v>
      </c>
      <c r="K94" s="88">
        <v>9.58</v>
      </c>
      <c r="L94" s="88">
        <v>11.4</v>
      </c>
      <c r="M94" s="116">
        <v>0</v>
      </c>
      <c r="N94" s="115">
        <v>0</v>
      </c>
      <c r="O94" s="88">
        <v>-59</v>
      </c>
      <c r="P94" s="88">
        <v>-5</v>
      </c>
      <c r="Q94" s="88">
        <v>0</v>
      </c>
      <c r="R94" s="88">
        <v>0</v>
      </c>
      <c r="S94" s="116">
        <v>0</v>
      </c>
      <c r="U94" s="115">
        <v>-64</v>
      </c>
      <c r="V94" s="116">
        <v>61.21</v>
      </c>
      <c r="W94">
        <v>40.229999999999997</v>
      </c>
      <c r="X94">
        <v>-59</v>
      </c>
      <c r="Y94">
        <v>11.4</v>
      </c>
      <c r="Z94">
        <v>9.58</v>
      </c>
      <c r="AA94">
        <v>-5</v>
      </c>
    </row>
    <row r="95" spans="7:27">
      <c r="G95" t="s">
        <v>137</v>
      </c>
      <c r="H95" s="115">
        <v>48.85</v>
      </c>
      <c r="I95" s="88">
        <v>0</v>
      </c>
      <c r="J95" s="88">
        <v>0</v>
      </c>
      <c r="K95" s="88">
        <v>0</v>
      </c>
      <c r="L95" s="88">
        <v>10.35</v>
      </c>
      <c r="M95" s="116">
        <v>0</v>
      </c>
      <c r="N95" s="115">
        <v>0</v>
      </c>
      <c r="O95" s="88">
        <v>-22</v>
      </c>
      <c r="P95" s="88">
        <v>0</v>
      </c>
      <c r="Q95" s="88">
        <v>0</v>
      </c>
      <c r="R95" s="88">
        <v>0</v>
      </c>
      <c r="S95" s="116">
        <v>0</v>
      </c>
      <c r="U95" s="115">
        <v>-22</v>
      </c>
      <c r="V95" s="116">
        <v>59.2</v>
      </c>
      <c r="W95">
        <v>48.85</v>
      </c>
      <c r="X95">
        <v>-22</v>
      </c>
      <c r="Y95">
        <v>10.35</v>
      </c>
      <c r="Z95">
        <v>0</v>
      </c>
      <c r="AA95">
        <v>0</v>
      </c>
    </row>
    <row r="96" spans="7:27">
      <c r="G96" t="s">
        <v>138</v>
      </c>
      <c r="H96" s="115">
        <v>48.85</v>
      </c>
      <c r="I96" s="88">
        <v>0</v>
      </c>
      <c r="J96" s="88">
        <v>0</v>
      </c>
      <c r="K96" s="88">
        <v>0</v>
      </c>
      <c r="L96" s="88">
        <v>9.2899999999999991</v>
      </c>
      <c r="M96" s="116">
        <v>0</v>
      </c>
      <c r="N96" s="115">
        <v>0</v>
      </c>
      <c r="O96" s="88">
        <v>-66</v>
      </c>
      <c r="P96" s="88">
        <v>-35</v>
      </c>
      <c r="Q96" s="88">
        <v>0</v>
      </c>
      <c r="R96" s="88">
        <v>0</v>
      </c>
      <c r="S96" s="116">
        <v>0</v>
      </c>
      <c r="U96" s="115">
        <v>-101</v>
      </c>
      <c r="V96" s="116">
        <v>58.14</v>
      </c>
      <c r="W96">
        <v>48.85</v>
      </c>
      <c r="X96">
        <v>-66</v>
      </c>
      <c r="Y96">
        <v>9.2899999999999991</v>
      </c>
      <c r="Z96">
        <v>0</v>
      </c>
      <c r="AA96">
        <v>-35</v>
      </c>
    </row>
    <row r="97" spans="1:83">
      <c r="G97" t="s">
        <v>139</v>
      </c>
      <c r="H97" s="115">
        <v>38.32</v>
      </c>
      <c r="I97" s="88">
        <v>0</v>
      </c>
      <c r="J97" s="88">
        <v>0</v>
      </c>
      <c r="K97" s="88">
        <v>0</v>
      </c>
      <c r="L97" s="88">
        <v>8.33</v>
      </c>
      <c r="M97" s="116">
        <v>0</v>
      </c>
      <c r="N97" s="115">
        <v>0</v>
      </c>
      <c r="O97" s="88">
        <v>-31</v>
      </c>
      <c r="P97" s="88">
        <v>-80</v>
      </c>
      <c r="Q97" s="88">
        <v>0</v>
      </c>
      <c r="R97" s="88">
        <v>0</v>
      </c>
      <c r="S97" s="116">
        <v>0</v>
      </c>
      <c r="U97" s="115">
        <v>-111</v>
      </c>
      <c r="V97" s="116">
        <v>46.65</v>
      </c>
      <c r="W97">
        <v>38.32</v>
      </c>
      <c r="X97">
        <v>-31</v>
      </c>
      <c r="Y97">
        <v>8.33</v>
      </c>
      <c r="Z97">
        <v>0</v>
      </c>
      <c r="AA97">
        <v>-80</v>
      </c>
    </row>
    <row r="98" spans="1:83">
      <c r="G98" t="s">
        <v>140</v>
      </c>
      <c r="H98" s="115">
        <v>43.11</v>
      </c>
      <c r="I98" s="88">
        <v>0</v>
      </c>
      <c r="J98" s="88">
        <v>0</v>
      </c>
      <c r="K98" s="88">
        <v>0</v>
      </c>
      <c r="L98" s="88">
        <v>8.14</v>
      </c>
      <c r="M98" s="116">
        <v>0</v>
      </c>
      <c r="N98" s="115">
        <v>0</v>
      </c>
      <c r="O98" s="88">
        <v>-34</v>
      </c>
      <c r="P98" s="88">
        <v>-65</v>
      </c>
      <c r="Q98" s="88">
        <v>0</v>
      </c>
      <c r="R98" s="88">
        <v>0</v>
      </c>
      <c r="S98" s="116">
        <v>0</v>
      </c>
      <c r="U98" s="115">
        <v>-99</v>
      </c>
      <c r="V98" s="116">
        <v>51.25</v>
      </c>
      <c r="W98">
        <v>43.11</v>
      </c>
      <c r="X98">
        <v>-34</v>
      </c>
      <c r="Y98">
        <v>8.14</v>
      </c>
      <c r="Z98">
        <v>0</v>
      </c>
      <c r="AA98">
        <v>-65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0.19847750000000008</v>
      </c>
      <c r="I99" s="111">
        <f t="shared" ref="I99:BQ99" si="1">SUM(I3:I98)/4000</f>
        <v>6.4650000000000003E-3</v>
      </c>
      <c r="J99" s="111">
        <f t="shared" si="1"/>
        <v>9.9849999999999991E-3</v>
      </c>
      <c r="K99" s="111">
        <f t="shared" si="1"/>
        <v>0.1633625000000001</v>
      </c>
      <c r="L99" s="111">
        <f t="shared" si="1"/>
        <v>0.17102500000000004</v>
      </c>
      <c r="M99" s="111">
        <f t="shared" si="1"/>
        <v>0</v>
      </c>
      <c r="N99" s="110">
        <f t="shared" si="1"/>
        <v>-0.77300000000000002</v>
      </c>
      <c r="O99" s="111">
        <f t="shared" si="1"/>
        <v>-1.47</v>
      </c>
      <c r="P99" s="111">
        <f t="shared" si="1"/>
        <v>-1.2895000000000001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-3.5325000000000002</v>
      </c>
      <c r="V99" s="112">
        <f t="shared" si="1"/>
        <v>0.54931500000000022</v>
      </c>
      <c r="W99">
        <f t="shared" si="1"/>
        <v>-0.57452250000000005</v>
      </c>
      <c r="X99">
        <f t="shared" si="1"/>
        <v>-1.4635349999999998</v>
      </c>
      <c r="Y99">
        <f t="shared" si="1"/>
        <v>0.17102500000000004</v>
      </c>
      <c r="Z99">
        <f t="shared" si="1"/>
        <v>0.1633625000000001</v>
      </c>
      <c r="AA99">
        <f t="shared" si="1"/>
        <v>-1.279515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505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9.1999999999999993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9.1999999999999993</v>
      </c>
      <c r="W27">
        <v>0</v>
      </c>
      <c r="X27">
        <v>0</v>
      </c>
      <c r="Y27">
        <v>0</v>
      </c>
      <c r="Z27">
        <v>9.1999999999999993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12.93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12.93</v>
      </c>
      <c r="W28">
        <v>0</v>
      </c>
      <c r="X28">
        <v>0</v>
      </c>
      <c r="Y28">
        <v>0</v>
      </c>
      <c r="Z28">
        <v>12.93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13.12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13.12</v>
      </c>
      <c r="W29">
        <v>0</v>
      </c>
      <c r="X29">
        <v>0</v>
      </c>
      <c r="Y29">
        <v>0</v>
      </c>
      <c r="Z29">
        <v>13.12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12.26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12.26</v>
      </c>
      <c r="W30">
        <v>0</v>
      </c>
      <c r="X30">
        <v>0</v>
      </c>
      <c r="Y30">
        <v>0</v>
      </c>
      <c r="Z30">
        <v>12.26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13.12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22.7</v>
      </c>
      <c r="W31">
        <v>0</v>
      </c>
      <c r="X31">
        <v>0</v>
      </c>
      <c r="Y31">
        <v>9.58</v>
      </c>
      <c r="Z31">
        <v>13.12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14.37</v>
      </c>
      <c r="L32" s="88">
        <v>0</v>
      </c>
      <c r="M32" s="116">
        <v>11.97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26.34</v>
      </c>
      <c r="W32">
        <v>0</v>
      </c>
      <c r="X32">
        <v>0</v>
      </c>
      <c r="Y32">
        <v>14.37</v>
      </c>
      <c r="Z32">
        <v>11.97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23.95</v>
      </c>
      <c r="L33" s="88">
        <v>0</v>
      </c>
      <c r="M33" s="116">
        <v>2.4900000000000002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26.44</v>
      </c>
      <c r="W33">
        <v>0</v>
      </c>
      <c r="X33">
        <v>0</v>
      </c>
      <c r="Y33">
        <v>23.95</v>
      </c>
      <c r="Z33">
        <v>2.4900000000000002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28.73</v>
      </c>
      <c r="L34" s="88">
        <v>0</v>
      </c>
      <c r="M34" s="116">
        <v>0.28999999999999998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29.02</v>
      </c>
      <c r="W34">
        <v>0</v>
      </c>
      <c r="X34">
        <v>0</v>
      </c>
      <c r="Y34">
        <v>28.73</v>
      </c>
      <c r="Z34">
        <v>0.28999999999999998</v>
      </c>
    </row>
    <row r="35" spans="7:26">
      <c r="G35" t="s">
        <v>77</v>
      </c>
      <c r="H35" s="115">
        <v>0</v>
      </c>
      <c r="I35" s="88">
        <v>9.58</v>
      </c>
      <c r="J35" s="88">
        <v>0</v>
      </c>
      <c r="K35" s="88">
        <v>38.32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47.9</v>
      </c>
      <c r="W35">
        <v>0</v>
      </c>
      <c r="X35">
        <v>9.58</v>
      </c>
      <c r="Y35">
        <v>38.32</v>
      </c>
      <c r="Z35">
        <v>0</v>
      </c>
    </row>
    <row r="36" spans="7:26">
      <c r="G36" t="s">
        <v>78</v>
      </c>
      <c r="H36" s="115">
        <v>0</v>
      </c>
      <c r="I36" s="88">
        <v>19.16</v>
      </c>
      <c r="J36" s="88">
        <v>0</v>
      </c>
      <c r="K36" s="88">
        <v>43.1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62.26</v>
      </c>
      <c r="W36">
        <v>0</v>
      </c>
      <c r="X36">
        <v>19.16</v>
      </c>
      <c r="Y36">
        <v>43.1</v>
      </c>
      <c r="Z36">
        <v>0</v>
      </c>
    </row>
    <row r="37" spans="7:26">
      <c r="G37" t="s">
        <v>79</v>
      </c>
      <c r="H37" s="115">
        <v>0</v>
      </c>
      <c r="I37" s="88">
        <v>52.69</v>
      </c>
      <c r="J37" s="88">
        <v>0</v>
      </c>
      <c r="K37" s="88">
        <v>52.68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105.37</v>
      </c>
      <c r="W37">
        <v>0</v>
      </c>
      <c r="X37">
        <v>52.69</v>
      </c>
      <c r="Y37">
        <v>52.68</v>
      </c>
      <c r="Z37">
        <v>0</v>
      </c>
    </row>
    <row r="38" spans="7:26">
      <c r="G38" t="s">
        <v>80</v>
      </c>
      <c r="H38" s="115">
        <v>0</v>
      </c>
      <c r="I38" s="88">
        <v>62.26</v>
      </c>
      <c r="J38" s="88">
        <v>0</v>
      </c>
      <c r="K38" s="88">
        <v>57.47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119.73</v>
      </c>
      <c r="W38">
        <v>0</v>
      </c>
      <c r="X38">
        <v>62.26</v>
      </c>
      <c r="Y38">
        <v>57.47</v>
      </c>
      <c r="Z38">
        <v>0</v>
      </c>
    </row>
    <row r="39" spans="7:26">
      <c r="G39" t="s">
        <v>81</v>
      </c>
      <c r="H39" s="115">
        <v>0</v>
      </c>
      <c r="I39" s="88">
        <v>81.430000000000007</v>
      </c>
      <c r="J39" s="88">
        <v>0</v>
      </c>
      <c r="K39" s="88">
        <v>57.47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138.9</v>
      </c>
      <c r="W39">
        <v>0</v>
      </c>
      <c r="X39">
        <v>81.430000000000007</v>
      </c>
      <c r="Y39">
        <v>57.47</v>
      </c>
      <c r="Z39">
        <v>0</v>
      </c>
    </row>
    <row r="40" spans="7:26">
      <c r="G40" t="s">
        <v>82</v>
      </c>
      <c r="H40" s="115">
        <v>0</v>
      </c>
      <c r="I40" s="88">
        <v>114.85</v>
      </c>
      <c r="J40" s="88">
        <v>0</v>
      </c>
      <c r="K40" s="88">
        <v>59.73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174.58</v>
      </c>
      <c r="W40">
        <v>0</v>
      </c>
      <c r="X40">
        <v>114.85</v>
      </c>
      <c r="Y40">
        <v>59.73</v>
      </c>
      <c r="Z40">
        <v>0</v>
      </c>
    </row>
    <row r="41" spans="7:26">
      <c r="G41" t="s">
        <v>83</v>
      </c>
      <c r="H41" s="115">
        <v>0</v>
      </c>
      <c r="I41" s="88">
        <v>131.77000000000001</v>
      </c>
      <c r="J41" s="88">
        <v>0</v>
      </c>
      <c r="K41" s="88">
        <v>59.51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191.28</v>
      </c>
      <c r="W41">
        <v>0</v>
      </c>
      <c r="X41">
        <v>131.77000000000001</v>
      </c>
      <c r="Y41">
        <v>59.51</v>
      </c>
      <c r="Z41">
        <v>0</v>
      </c>
    </row>
    <row r="42" spans="7:26">
      <c r="G42" t="s">
        <v>84</v>
      </c>
      <c r="H42" s="115">
        <v>0</v>
      </c>
      <c r="I42" s="88">
        <v>147.88999999999999</v>
      </c>
      <c r="J42" s="88">
        <v>0</v>
      </c>
      <c r="K42" s="88">
        <v>55.95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203.84</v>
      </c>
      <c r="W42">
        <v>0</v>
      </c>
      <c r="X42">
        <v>147.88999999999999</v>
      </c>
      <c r="Y42">
        <v>55.95</v>
      </c>
      <c r="Z42">
        <v>0</v>
      </c>
    </row>
    <row r="43" spans="7:26">
      <c r="G43" t="s">
        <v>85</v>
      </c>
      <c r="H43" s="115">
        <v>0</v>
      </c>
      <c r="I43" s="88">
        <v>172.43</v>
      </c>
      <c r="J43" s="88">
        <v>0</v>
      </c>
      <c r="K43" s="88">
        <v>67.05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239.48</v>
      </c>
      <c r="W43">
        <v>0</v>
      </c>
      <c r="X43">
        <v>172.43</v>
      </c>
      <c r="Y43">
        <v>67.05</v>
      </c>
      <c r="Z43">
        <v>0</v>
      </c>
    </row>
    <row r="44" spans="7:26">
      <c r="G44" t="s">
        <v>86</v>
      </c>
      <c r="H44" s="115">
        <v>0</v>
      </c>
      <c r="I44" s="88">
        <v>153.27000000000001</v>
      </c>
      <c r="J44" s="88">
        <v>0</v>
      </c>
      <c r="K44" s="88">
        <v>67.05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220.32</v>
      </c>
      <c r="W44">
        <v>0</v>
      </c>
      <c r="X44">
        <v>153.27000000000001</v>
      </c>
      <c r="Y44">
        <v>67.05</v>
      </c>
      <c r="Z44">
        <v>0</v>
      </c>
    </row>
    <row r="45" spans="7:26">
      <c r="G45" t="s">
        <v>87</v>
      </c>
      <c r="H45" s="115">
        <v>0</v>
      </c>
      <c r="I45" s="88">
        <v>143.69</v>
      </c>
      <c r="J45" s="88">
        <v>0</v>
      </c>
      <c r="K45" s="88">
        <v>67.05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210.74</v>
      </c>
      <c r="W45">
        <v>0</v>
      </c>
      <c r="X45">
        <v>143.69</v>
      </c>
      <c r="Y45">
        <v>67.05</v>
      </c>
      <c r="Z45">
        <v>0</v>
      </c>
    </row>
    <row r="46" spans="7:26">
      <c r="G46" t="s">
        <v>88</v>
      </c>
      <c r="H46" s="115">
        <v>0</v>
      </c>
      <c r="I46" s="88">
        <v>124.53</v>
      </c>
      <c r="J46" s="88">
        <v>0</v>
      </c>
      <c r="K46" s="88">
        <v>67.05</v>
      </c>
      <c r="L46" s="88">
        <v>0</v>
      </c>
      <c r="M46" s="116">
        <v>10.73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202.31</v>
      </c>
      <c r="W46">
        <v>0</v>
      </c>
      <c r="X46">
        <v>124.53</v>
      </c>
      <c r="Y46">
        <v>67.05</v>
      </c>
      <c r="Z46">
        <v>10.73</v>
      </c>
    </row>
    <row r="47" spans="7:26">
      <c r="G47" t="s">
        <v>89</v>
      </c>
      <c r="H47" s="115">
        <v>0</v>
      </c>
      <c r="I47" s="88">
        <v>119.74</v>
      </c>
      <c r="J47" s="88">
        <v>0</v>
      </c>
      <c r="K47" s="88">
        <v>67.05</v>
      </c>
      <c r="L47" s="88">
        <v>0</v>
      </c>
      <c r="M47" s="116">
        <v>10.54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197.33</v>
      </c>
      <c r="W47">
        <v>0</v>
      </c>
      <c r="X47">
        <v>119.74</v>
      </c>
      <c r="Y47">
        <v>67.05</v>
      </c>
      <c r="Z47">
        <v>10.54</v>
      </c>
    </row>
    <row r="48" spans="7:26">
      <c r="G48" t="s">
        <v>90</v>
      </c>
      <c r="H48" s="115">
        <v>0</v>
      </c>
      <c r="I48" s="88">
        <v>110.16</v>
      </c>
      <c r="J48" s="88">
        <v>0</v>
      </c>
      <c r="K48" s="88">
        <v>62.26</v>
      </c>
      <c r="L48" s="88">
        <v>0</v>
      </c>
      <c r="M48" s="116">
        <v>12.07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184.49</v>
      </c>
      <c r="W48">
        <v>0</v>
      </c>
      <c r="X48">
        <v>110.16</v>
      </c>
      <c r="Y48">
        <v>62.26</v>
      </c>
      <c r="Z48">
        <v>12.07</v>
      </c>
    </row>
    <row r="49" spans="7:26">
      <c r="G49" t="s">
        <v>91</v>
      </c>
      <c r="H49" s="115">
        <v>0</v>
      </c>
      <c r="I49" s="88">
        <v>100.59</v>
      </c>
      <c r="J49" s="88">
        <v>0</v>
      </c>
      <c r="K49" s="88">
        <v>62.26</v>
      </c>
      <c r="L49" s="88">
        <v>0</v>
      </c>
      <c r="M49" s="116">
        <v>8.33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171.18</v>
      </c>
      <c r="W49">
        <v>0</v>
      </c>
      <c r="X49">
        <v>100.59</v>
      </c>
      <c r="Y49">
        <v>62.26</v>
      </c>
      <c r="Z49">
        <v>8.33</v>
      </c>
    </row>
    <row r="50" spans="7:26">
      <c r="G50" t="s">
        <v>92</v>
      </c>
      <c r="H50" s="115">
        <v>0</v>
      </c>
      <c r="I50" s="88">
        <v>81.430000000000007</v>
      </c>
      <c r="J50" s="88">
        <v>0</v>
      </c>
      <c r="K50" s="88">
        <v>62.26</v>
      </c>
      <c r="L50" s="88">
        <v>0</v>
      </c>
      <c r="M50" s="116">
        <v>9.48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153.16999999999999</v>
      </c>
      <c r="W50">
        <v>0</v>
      </c>
      <c r="X50">
        <v>81.430000000000007</v>
      </c>
      <c r="Y50">
        <v>62.26</v>
      </c>
      <c r="Z50">
        <v>9.48</v>
      </c>
    </row>
    <row r="51" spans="7:26">
      <c r="G51" t="s">
        <v>93</v>
      </c>
      <c r="H51" s="115">
        <v>0</v>
      </c>
      <c r="I51" s="88">
        <v>76.63</v>
      </c>
      <c r="J51" s="88">
        <v>0</v>
      </c>
      <c r="K51" s="88">
        <v>57.47</v>
      </c>
      <c r="L51" s="88">
        <v>0</v>
      </c>
      <c r="M51" s="116">
        <v>11.69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145.79</v>
      </c>
      <c r="W51">
        <v>0</v>
      </c>
      <c r="X51">
        <v>76.63</v>
      </c>
      <c r="Y51">
        <v>57.47</v>
      </c>
      <c r="Z51">
        <v>11.69</v>
      </c>
    </row>
    <row r="52" spans="7:26">
      <c r="G52" t="s">
        <v>94</v>
      </c>
      <c r="H52" s="115">
        <v>0</v>
      </c>
      <c r="I52" s="88">
        <v>86.22</v>
      </c>
      <c r="J52" s="88">
        <v>0</v>
      </c>
      <c r="K52" s="88">
        <v>57.47</v>
      </c>
      <c r="L52" s="88">
        <v>0</v>
      </c>
      <c r="M52" s="116">
        <v>11.3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154.99</v>
      </c>
      <c r="W52">
        <v>0</v>
      </c>
      <c r="X52">
        <v>86.22</v>
      </c>
      <c r="Y52">
        <v>57.47</v>
      </c>
      <c r="Z52">
        <v>11.3</v>
      </c>
    </row>
    <row r="53" spans="7:26">
      <c r="G53" t="s">
        <v>95</v>
      </c>
      <c r="H53" s="115">
        <v>0</v>
      </c>
      <c r="I53" s="88">
        <v>71.84</v>
      </c>
      <c r="J53" s="88">
        <v>0</v>
      </c>
      <c r="K53" s="88">
        <v>57.47</v>
      </c>
      <c r="L53" s="88">
        <v>0</v>
      </c>
      <c r="M53" s="116">
        <v>12.36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141.66999999999999</v>
      </c>
      <c r="W53">
        <v>0</v>
      </c>
      <c r="X53">
        <v>71.84</v>
      </c>
      <c r="Y53">
        <v>57.47</v>
      </c>
      <c r="Z53">
        <v>12.36</v>
      </c>
    </row>
    <row r="54" spans="7:26">
      <c r="G54" t="s">
        <v>96</v>
      </c>
      <c r="H54" s="115">
        <v>0</v>
      </c>
      <c r="I54" s="88">
        <v>52.68</v>
      </c>
      <c r="J54" s="88">
        <v>0</v>
      </c>
      <c r="K54" s="88">
        <v>57.48</v>
      </c>
      <c r="L54" s="88">
        <v>0</v>
      </c>
      <c r="M54" s="116">
        <v>13.12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123.28</v>
      </c>
      <c r="W54">
        <v>0</v>
      </c>
      <c r="X54">
        <v>52.68</v>
      </c>
      <c r="Y54">
        <v>57.48</v>
      </c>
      <c r="Z54">
        <v>13.12</v>
      </c>
    </row>
    <row r="55" spans="7:26">
      <c r="G55" t="s">
        <v>97</v>
      </c>
      <c r="H55" s="115">
        <v>0</v>
      </c>
      <c r="I55" s="88">
        <v>14.37</v>
      </c>
      <c r="J55" s="88">
        <v>0</v>
      </c>
      <c r="K55" s="88">
        <v>57.47</v>
      </c>
      <c r="L55" s="88">
        <v>0</v>
      </c>
      <c r="M55" s="116">
        <v>12.93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84.77</v>
      </c>
      <c r="W55">
        <v>0</v>
      </c>
      <c r="X55">
        <v>14.37</v>
      </c>
      <c r="Y55">
        <v>57.47</v>
      </c>
      <c r="Z55">
        <v>12.93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57.48</v>
      </c>
      <c r="L56" s="88">
        <v>0</v>
      </c>
      <c r="M56" s="116">
        <v>13.12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70.599999999999994</v>
      </c>
      <c r="W56">
        <v>0</v>
      </c>
      <c r="X56">
        <v>0</v>
      </c>
      <c r="Y56">
        <v>57.48</v>
      </c>
      <c r="Z56">
        <v>13.12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52.68</v>
      </c>
      <c r="L57" s="88">
        <v>0</v>
      </c>
      <c r="M57" s="116">
        <v>12.84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65.52</v>
      </c>
      <c r="W57">
        <v>0</v>
      </c>
      <c r="X57">
        <v>0</v>
      </c>
      <c r="Y57">
        <v>52.68</v>
      </c>
      <c r="Z57">
        <v>12.84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52.68</v>
      </c>
      <c r="L58" s="88">
        <v>0</v>
      </c>
      <c r="M58" s="116">
        <v>12.55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65.23</v>
      </c>
      <c r="W58">
        <v>0</v>
      </c>
      <c r="X58">
        <v>0</v>
      </c>
      <c r="Y58">
        <v>52.68</v>
      </c>
      <c r="Z58">
        <v>12.55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47.9</v>
      </c>
      <c r="L59" s="88">
        <v>0</v>
      </c>
      <c r="M59" s="116">
        <v>11.3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59.2</v>
      </c>
      <c r="W59">
        <v>0</v>
      </c>
      <c r="X59">
        <v>0</v>
      </c>
      <c r="Y59">
        <v>47.9</v>
      </c>
      <c r="Z59">
        <v>11.3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47.89</v>
      </c>
      <c r="L60" s="88">
        <v>0</v>
      </c>
      <c r="M60" s="116">
        <v>9.58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57.47</v>
      </c>
      <c r="W60">
        <v>0</v>
      </c>
      <c r="X60">
        <v>0</v>
      </c>
      <c r="Y60">
        <v>47.89</v>
      </c>
      <c r="Z60">
        <v>9.58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47.9</v>
      </c>
      <c r="L61" s="88">
        <v>0</v>
      </c>
      <c r="M61" s="116">
        <v>13.12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61.02</v>
      </c>
      <c r="W61">
        <v>0</v>
      </c>
      <c r="X61">
        <v>0</v>
      </c>
      <c r="Y61">
        <v>47.9</v>
      </c>
      <c r="Z61">
        <v>13.12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47.9</v>
      </c>
      <c r="L62" s="88">
        <v>0</v>
      </c>
      <c r="M62" s="116">
        <v>13.12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61.02</v>
      </c>
      <c r="W62">
        <v>0</v>
      </c>
      <c r="X62">
        <v>0</v>
      </c>
      <c r="Y62">
        <v>47.9</v>
      </c>
      <c r="Z62">
        <v>13.12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47.9</v>
      </c>
      <c r="L63" s="88">
        <v>0</v>
      </c>
      <c r="M63" s="116">
        <v>13.12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61.02</v>
      </c>
      <c r="W63">
        <v>0</v>
      </c>
      <c r="X63">
        <v>0</v>
      </c>
      <c r="Y63">
        <v>47.9</v>
      </c>
      <c r="Z63">
        <v>13.12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47.89</v>
      </c>
      <c r="L64" s="88">
        <v>0</v>
      </c>
      <c r="M64" s="116">
        <v>12.17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60.06</v>
      </c>
      <c r="W64">
        <v>0</v>
      </c>
      <c r="X64">
        <v>0</v>
      </c>
      <c r="Y64">
        <v>47.89</v>
      </c>
      <c r="Z64">
        <v>12.17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43.11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56.23</v>
      </c>
      <c r="W65">
        <v>0</v>
      </c>
      <c r="X65">
        <v>0</v>
      </c>
      <c r="Y65">
        <v>43.11</v>
      </c>
      <c r="Z65">
        <v>13.12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43.11</v>
      </c>
      <c r="L66" s="88">
        <v>0</v>
      </c>
      <c r="M66" s="116">
        <v>12.64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55.75</v>
      </c>
      <c r="W66">
        <v>0</v>
      </c>
      <c r="X66">
        <v>0</v>
      </c>
      <c r="Y66">
        <v>43.11</v>
      </c>
      <c r="Z66">
        <v>12.64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43.1</v>
      </c>
      <c r="L67" s="88">
        <v>0</v>
      </c>
      <c r="M67" s="116">
        <v>12.55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55.65</v>
      </c>
      <c r="W67">
        <v>0</v>
      </c>
      <c r="X67">
        <v>0</v>
      </c>
      <c r="Y67">
        <v>43.1</v>
      </c>
      <c r="Z67">
        <v>12.55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43.11</v>
      </c>
      <c r="L68" s="88">
        <v>0</v>
      </c>
      <c r="M68" s="116">
        <v>13.12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56.23</v>
      </c>
      <c r="W68">
        <v>0</v>
      </c>
      <c r="X68">
        <v>0</v>
      </c>
      <c r="Y68">
        <v>43.11</v>
      </c>
      <c r="Z68">
        <v>13.12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43.11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43.11</v>
      </c>
      <c r="W69">
        <v>0</v>
      </c>
      <c r="X69">
        <v>0</v>
      </c>
      <c r="Y69">
        <v>43.11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38.32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38.32</v>
      </c>
      <c r="W70">
        <v>0</v>
      </c>
      <c r="X70">
        <v>0</v>
      </c>
      <c r="Y70">
        <v>38.32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38.32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38.32</v>
      </c>
      <c r="W71">
        <v>0</v>
      </c>
      <c r="X71">
        <v>0</v>
      </c>
      <c r="Y71">
        <v>38.32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38.32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38.32</v>
      </c>
      <c r="W72">
        <v>0</v>
      </c>
      <c r="X72">
        <v>0</v>
      </c>
      <c r="Y72">
        <v>38.32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38.32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38.32</v>
      </c>
      <c r="W73">
        <v>0</v>
      </c>
      <c r="X73">
        <v>0</v>
      </c>
      <c r="Y73">
        <v>38.32</v>
      </c>
      <c r="Z73">
        <v>0</v>
      </c>
    </row>
    <row r="74" spans="7:26">
      <c r="G74" t="s">
        <v>116</v>
      </c>
      <c r="H74" s="115">
        <v>0</v>
      </c>
      <c r="I74" s="88">
        <v>9.49</v>
      </c>
      <c r="J74" s="88">
        <v>0</v>
      </c>
      <c r="K74" s="88">
        <v>37.950000000000003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47.44</v>
      </c>
      <c r="W74">
        <v>0</v>
      </c>
      <c r="X74">
        <v>9.49</v>
      </c>
      <c r="Y74">
        <v>37.950000000000003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37.9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37.9</v>
      </c>
      <c r="W75">
        <v>0</v>
      </c>
      <c r="X75">
        <v>0</v>
      </c>
      <c r="Y75">
        <v>37.9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37.020000000000003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37.020000000000003</v>
      </c>
      <c r="W76">
        <v>0</v>
      </c>
      <c r="X76">
        <v>0</v>
      </c>
      <c r="Y76">
        <v>37.020000000000003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37.54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37.54</v>
      </c>
      <c r="W77">
        <v>0</v>
      </c>
      <c r="X77">
        <v>0</v>
      </c>
      <c r="Y77">
        <v>37.54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36.92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36.92</v>
      </c>
      <c r="W78">
        <v>0</v>
      </c>
      <c r="X78">
        <v>0</v>
      </c>
      <c r="Y78">
        <v>36.92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38.32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38.32</v>
      </c>
      <c r="W79">
        <v>0</v>
      </c>
      <c r="X79">
        <v>0</v>
      </c>
      <c r="Y79">
        <v>38.32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28.74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28.74</v>
      </c>
      <c r="W80">
        <v>0</v>
      </c>
      <c r="X80">
        <v>0</v>
      </c>
      <c r="Y80">
        <v>28.74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33.53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33.53</v>
      </c>
      <c r="W81">
        <v>0</v>
      </c>
      <c r="X81">
        <v>0</v>
      </c>
      <c r="Y81">
        <v>33.53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23.95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23.95</v>
      </c>
      <c r="W82">
        <v>0</v>
      </c>
      <c r="X82">
        <v>0</v>
      </c>
      <c r="Y82">
        <v>23.95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23.95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23.95</v>
      </c>
      <c r="W83">
        <v>0</v>
      </c>
      <c r="X83">
        <v>0</v>
      </c>
      <c r="Y83">
        <v>23.95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19.16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19.16</v>
      </c>
      <c r="W84">
        <v>0</v>
      </c>
      <c r="X84">
        <v>0</v>
      </c>
      <c r="Y84">
        <v>19.16</v>
      </c>
      <c r="Z84">
        <v>0</v>
      </c>
    </row>
    <row r="85" spans="7:26">
      <c r="G85" t="s">
        <v>127</v>
      </c>
      <c r="H85" s="115">
        <v>3.35</v>
      </c>
      <c r="I85" s="88">
        <v>0</v>
      </c>
      <c r="J85" s="88">
        <v>0</v>
      </c>
      <c r="K85" s="88">
        <v>19.16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22.51</v>
      </c>
      <c r="W85">
        <v>3.35</v>
      </c>
      <c r="X85">
        <v>0</v>
      </c>
      <c r="Y85">
        <v>19.16</v>
      </c>
      <c r="Z85">
        <v>0</v>
      </c>
    </row>
    <row r="86" spans="7:26">
      <c r="G86" t="s">
        <v>128</v>
      </c>
      <c r="H86" s="115">
        <v>1.92</v>
      </c>
      <c r="I86" s="88">
        <v>0</v>
      </c>
      <c r="J86" s="88">
        <v>0</v>
      </c>
      <c r="K86" s="88">
        <v>19.149999999999999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21.07</v>
      </c>
      <c r="W86">
        <v>1.92</v>
      </c>
      <c r="X86">
        <v>0</v>
      </c>
      <c r="Y86">
        <v>19.149999999999999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19.16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19.16</v>
      </c>
      <c r="W87">
        <v>0</v>
      </c>
      <c r="X87">
        <v>0</v>
      </c>
      <c r="Y87">
        <v>19.16</v>
      </c>
      <c r="Z87">
        <v>0</v>
      </c>
    </row>
    <row r="88" spans="7:26">
      <c r="G88" t="s">
        <v>130</v>
      </c>
      <c r="H88" s="115">
        <v>24.23</v>
      </c>
      <c r="I88" s="88">
        <v>0</v>
      </c>
      <c r="J88" s="88">
        <v>0</v>
      </c>
      <c r="K88" s="88">
        <v>9.58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33.81</v>
      </c>
      <c r="W88">
        <v>24.23</v>
      </c>
      <c r="X88">
        <v>0</v>
      </c>
      <c r="Y88">
        <v>9.58</v>
      </c>
      <c r="Z88">
        <v>0</v>
      </c>
    </row>
    <row r="89" spans="7:26">
      <c r="G89" t="s">
        <v>131</v>
      </c>
      <c r="H89" s="115">
        <v>20.5</v>
      </c>
      <c r="I89" s="88">
        <v>0</v>
      </c>
      <c r="J89" s="88">
        <v>0</v>
      </c>
      <c r="K89" s="88">
        <v>9.58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30.08</v>
      </c>
      <c r="W89">
        <v>20.5</v>
      </c>
      <c r="X89">
        <v>0</v>
      </c>
      <c r="Y89">
        <v>9.58</v>
      </c>
      <c r="Z89">
        <v>0</v>
      </c>
    </row>
    <row r="90" spans="7:26">
      <c r="G90" t="s">
        <v>132</v>
      </c>
      <c r="H90" s="115">
        <v>30.27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30.27</v>
      </c>
      <c r="W90">
        <v>30.27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28.93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28.93</v>
      </c>
      <c r="W91">
        <v>28.93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31.13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31.13</v>
      </c>
      <c r="W92">
        <v>31.13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33.07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33.07</v>
      </c>
      <c r="W93">
        <v>33.07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4.3349999999999993E-2</v>
      </c>
      <c r="I99" s="111">
        <f t="shared" ref="I99:BQ99" si="1">SUM(I3:I98)/4000</f>
        <v>0.48417499999999997</v>
      </c>
      <c r="J99" s="111">
        <f t="shared" si="1"/>
        <v>0</v>
      </c>
      <c r="K99" s="111">
        <f t="shared" si="1"/>
        <v>0.64022499999999993</v>
      </c>
      <c r="L99" s="111">
        <f t="shared" si="1"/>
        <v>0</v>
      </c>
      <c r="M99" s="111">
        <f t="shared" si="1"/>
        <v>8.7570000000000023E-2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1.2553199999999993</v>
      </c>
      <c r="W99">
        <f t="shared" si="1"/>
        <v>4.3349999999999993E-2</v>
      </c>
      <c r="X99">
        <f t="shared" si="1"/>
        <v>0.48417499999999997</v>
      </c>
      <c r="Y99">
        <f t="shared" si="1"/>
        <v>0.64022499999999993</v>
      </c>
      <c r="Z99">
        <f t="shared" si="1"/>
        <v>8.7570000000000023E-2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44928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15.371053322826373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-5.6687782805429858</v>
      </c>
      <c r="M3">
        <f>EDWPCL!S3</f>
        <v>0</v>
      </c>
      <c r="N3">
        <f>'MSW BWN'!S3</f>
        <v>7.8184699999999987</v>
      </c>
      <c r="O3">
        <f>BRPL_ISGS_exbus!BB3</f>
        <v>694.43272377820006</v>
      </c>
      <c r="P3" s="77">
        <v>110.33000000000001</v>
      </c>
      <c r="Q3" s="77">
        <v>37.950000000000003</v>
      </c>
      <c r="R3" s="80">
        <v>0</v>
      </c>
      <c r="S3" s="80">
        <v>0</v>
      </c>
      <c r="T3" s="78">
        <f>SUMPRODUCT(LTA!F3:AJ3,LTA!F$101:AJ$101,LTA!F$103:AJ$103)</f>
        <v>2.88</v>
      </c>
      <c r="U3" s="78">
        <f>SUMPRODUCT(LTA!F3:AJ3,LTA!F$102:AJ$102,LTA!F$103:AJ$103)</f>
        <v>37.299999999999997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10.00357789115688</v>
      </c>
      <c r="AD3">
        <f>SUM(B3:AB3,AI3:AR3)-AC3</f>
        <v>840.4637805640657</v>
      </c>
      <c r="AE3">
        <f>'IDT-1'!B3</f>
        <v>0</v>
      </c>
      <c r="AF3" s="26"/>
      <c r="AG3">
        <f>SUM(AD3:AF3)+AT3</f>
        <v>840.4637805640657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-83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15.371053322826373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-6.0597285067873301</v>
      </c>
      <c r="M4">
        <f>EDWPCL!S4</f>
        <v>0</v>
      </c>
      <c r="N4">
        <f>'MSW BWN'!S4</f>
        <v>7.7465567999999987</v>
      </c>
      <c r="O4">
        <f>BRPL_ISGS_exbus!BB4</f>
        <v>634.28495558023667</v>
      </c>
      <c r="P4" s="77">
        <v>110.33000000000001</v>
      </c>
      <c r="Q4" s="77">
        <v>37.950000000000003</v>
      </c>
      <c r="R4" s="80">
        <v>0</v>
      </c>
      <c r="S4" s="80">
        <v>0</v>
      </c>
      <c r="T4" s="78">
        <f>SUMPRODUCT(LTA!F4:AJ4,LTA!F$101:AJ$101,LTA!F$103:AJ$103)</f>
        <v>2.88</v>
      </c>
      <c r="U4" s="78">
        <f>SUMPRODUCT(LTA!F4:AJ4,LTA!F$102:AJ$102,LTA!F$103:AJ$103)</f>
        <v>36.93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9.1897595201079803</v>
      </c>
      <c r="AD4">
        <f t="shared" ref="AD4:AD67" si="1">SUM(B4:AB4,AI4:AR4)-AC4</f>
        <v>812.29696731090689</v>
      </c>
      <c r="AE4">
        <f>'IDT-1'!B4</f>
        <v>0</v>
      </c>
      <c r="AF4" s="26"/>
      <c r="AG4">
        <f t="shared" ref="AG4:AG67" si="2">SUM(AD4:AF4)+AT4</f>
        <v>812.29696731090689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-51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15.371053322826373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-5.6171945701357462</v>
      </c>
      <c r="M5">
        <f>EDWPCL!S5</f>
        <v>0</v>
      </c>
      <c r="N5">
        <f>'MSW BWN'!S5</f>
        <v>7.8184699999999987</v>
      </c>
      <c r="O5">
        <f>BRPL_ISGS_exbus!BB5</f>
        <v>622.8709206331331</v>
      </c>
      <c r="P5" s="77">
        <v>110.33000000000001</v>
      </c>
      <c r="Q5" s="77">
        <v>19.160000000000004</v>
      </c>
      <c r="R5" s="80">
        <v>0</v>
      </c>
      <c r="S5" s="80">
        <v>0</v>
      </c>
      <c r="T5" s="78">
        <f>SUMPRODUCT(LTA!F5:AJ5,LTA!F$101:AJ$101,LTA!F$103:AJ$103)</f>
        <v>2.88</v>
      </c>
      <c r="U5" s="78">
        <f>SUMPRODUCT(LTA!F5:AJ5,LTA!F$102:AJ$102,LTA!F$103:AJ$103)</f>
        <v>36.56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8.6688244053895076</v>
      </c>
      <c r="AD5">
        <f t="shared" si="1"/>
        <v>810.75831461517339</v>
      </c>
      <c r="AE5">
        <f>'IDT-1'!B5</f>
        <v>0</v>
      </c>
      <c r="AF5" s="26"/>
      <c r="AG5">
        <f t="shared" si="2"/>
        <v>810.75831461517339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15.371053322826373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-6.1180995475113118</v>
      </c>
      <c r="M6">
        <f>EDWPCL!S6</f>
        <v>0</v>
      </c>
      <c r="N6">
        <f>'MSW BWN'!S6</f>
        <v>7.7950563999999982</v>
      </c>
      <c r="O6">
        <f>BRPL_ISGS_exbus!BB6</f>
        <v>622.8666413480762</v>
      </c>
      <c r="P6" s="77">
        <v>110.33000000000001</v>
      </c>
      <c r="Q6" s="77">
        <v>19.160000000000004</v>
      </c>
      <c r="R6" s="80">
        <v>0</v>
      </c>
      <c r="S6" s="80">
        <v>0</v>
      </c>
      <c r="T6" s="78">
        <f>SUMPRODUCT(LTA!F6:AJ6,LTA!F$101:AJ$101,LTA!F$103:AJ$103)</f>
        <v>2.88</v>
      </c>
      <c r="U6" s="78">
        <f>SUMPRODUCT(LTA!F6:AJ6,LTA!F$102:AJ$102,LTA!F$103:AJ$103)</f>
        <v>36.17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-28</v>
      </c>
      <c r="AA6" s="117">
        <f>STOA!H6</f>
        <v>2.8800000000000003</v>
      </c>
      <c r="AB6" s="117">
        <f>-STOA!N6</f>
        <v>-53.85</v>
      </c>
      <c r="AC6">
        <f t="shared" si="0"/>
        <v>8.9448177594547023</v>
      </c>
      <c r="AD6">
        <f t="shared" si="1"/>
        <v>778.56372339867562</v>
      </c>
      <c r="AE6">
        <f>'IDT-1'!B6</f>
        <v>0</v>
      </c>
      <c r="AF6" s="26"/>
      <c r="AG6">
        <f t="shared" si="2"/>
        <v>778.56372339867562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15.371053322826373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-5.5058823529411764</v>
      </c>
      <c r="M7">
        <f>EDWPCL!S7</f>
        <v>0</v>
      </c>
      <c r="N7">
        <f>'MSW BWN'!S7</f>
        <v>7.7549187999999978</v>
      </c>
      <c r="O7">
        <f>BRPL_ISGS_exbus!BB7</f>
        <v>622.21042728917712</v>
      </c>
      <c r="P7" s="77">
        <v>110.33000000000001</v>
      </c>
      <c r="Q7" s="77">
        <v>19.160000000000004</v>
      </c>
      <c r="R7" s="80">
        <v>0</v>
      </c>
      <c r="S7" s="80">
        <v>0</v>
      </c>
      <c r="T7" s="78">
        <f>SUMPRODUCT(LTA!F7:AJ7,LTA!F$101:AJ$101,LTA!F$103:AJ$103)</f>
        <v>2.88</v>
      </c>
      <c r="U7" s="78">
        <f>SUMPRODUCT(LTA!F7:AJ7,LTA!F$102:AJ$102,LTA!F$103:AJ$103)</f>
        <v>35.83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-50</v>
      </c>
      <c r="AA7" s="117">
        <f>STOA!H7</f>
        <v>2.8800000000000003</v>
      </c>
      <c r="AB7" s="117">
        <f>-STOA!N7</f>
        <v>-53.85</v>
      </c>
      <c r="AC7">
        <f t="shared" si="0"/>
        <v>9.1788500931531871</v>
      </c>
      <c r="AD7">
        <f t="shared" si="1"/>
        <v>749.90555660064831</v>
      </c>
      <c r="AE7">
        <f>'IDT-1'!B7</f>
        <v>0</v>
      </c>
      <c r="AF7" s="26"/>
      <c r="AG7">
        <f t="shared" si="2"/>
        <v>749.90555660064831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-32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15.371053322826373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-4.912669683257918</v>
      </c>
      <c r="M8">
        <f>EDWPCL!S8</f>
        <v>0</v>
      </c>
      <c r="N8">
        <f>'MSW BWN'!S8</f>
        <v>8.0191579999999991</v>
      </c>
      <c r="O8">
        <f>BRPL_ISGS_exbus!BB8</f>
        <v>622.20614800412</v>
      </c>
      <c r="P8" s="77">
        <v>110.33000000000001</v>
      </c>
      <c r="Q8" s="77">
        <v>19.160000000000004</v>
      </c>
      <c r="R8" s="80">
        <v>0</v>
      </c>
      <c r="S8" s="80">
        <v>0</v>
      </c>
      <c r="T8" s="78">
        <f>SUMPRODUCT(LTA!F8:AJ8,LTA!F$101:AJ$101,LTA!F$103:AJ$103)</f>
        <v>2.88</v>
      </c>
      <c r="U8" s="78">
        <f>SUMPRODUCT(LTA!F8:AJ8,LTA!F$102:AJ$102,LTA!F$103:AJ$103)</f>
        <v>35.43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-67</v>
      </c>
      <c r="AA8" s="117">
        <f>STOA!H8</f>
        <v>2.8800000000000003</v>
      </c>
      <c r="AB8" s="117">
        <f>-STOA!N8</f>
        <v>-53.85</v>
      </c>
      <c r="AC8">
        <f t="shared" si="0"/>
        <v>9.3499136731193602</v>
      </c>
      <c r="AD8">
        <f t="shared" si="1"/>
        <v>730.18766560530821</v>
      </c>
      <c r="AE8">
        <f>'IDT-1'!B8</f>
        <v>0</v>
      </c>
      <c r="AF8" s="26"/>
      <c r="AG8">
        <f t="shared" si="2"/>
        <v>730.18766560530821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15.371053322826373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-5.3429864253393653</v>
      </c>
      <c r="M9">
        <f>EDWPCL!S9</f>
        <v>0</v>
      </c>
      <c r="N9">
        <f>'MSW BWN'!S9</f>
        <v>7.8502455999999992</v>
      </c>
      <c r="O9">
        <f>BRPL_ISGS_exbus!BB9</f>
        <v>622.55889843303464</v>
      </c>
      <c r="P9" s="77">
        <v>110.15323549278477</v>
      </c>
      <c r="Q9" s="77">
        <v>19.160000000000004</v>
      </c>
      <c r="R9" s="80">
        <v>0</v>
      </c>
      <c r="S9" s="80">
        <v>0</v>
      </c>
      <c r="T9" s="78">
        <f>SUMPRODUCT(LTA!F9:AJ9,LTA!F$101:AJ$101,LTA!F$103:AJ$103)</f>
        <v>2.9</v>
      </c>
      <c r="U9" s="78">
        <f>SUMPRODUCT(LTA!F9:AJ9,LTA!F$102:AJ$102,LTA!F$103:AJ$103)</f>
        <v>34.989999999999995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-82</v>
      </c>
      <c r="AA9" s="117">
        <f>STOA!H9</f>
        <v>2.8800000000000003</v>
      </c>
      <c r="AB9" s="117">
        <f>-STOA!N9</f>
        <v>-53.85</v>
      </c>
      <c r="AC9">
        <f t="shared" si="0"/>
        <v>9.5010284948987707</v>
      </c>
      <c r="AD9">
        <f t="shared" si="1"/>
        <v>712.19330756314673</v>
      </c>
      <c r="AE9">
        <f>'IDT-1'!B9</f>
        <v>0</v>
      </c>
      <c r="AF9" s="26"/>
      <c r="AG9">
        <f t="shared" si="2"/>
        <v>712.19330756314673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-37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15.371053322826373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-5.5574660633484161</v>
      </c>
      <c r="M10">
        <f>EDWPCL!S10</f>
        <v>0</v>
      </c>
      <c r="N10">
        <f>'MSW BWN'!S10</f>
        <v>7.7783323999999991</v>
      </c>
      <c r="O10">
        <f>BRPL_ISGS_exbus!BB10</f>
        <v>622.554667273831</v>
      </c>
      <c r="P10" s="77">
        <v>104.41</v>
      </c>
      <c r="Q10" s="77">
        <v>19.160000000000004</v>
      </c>
      <c r="R10" s="80">
        <v>0</v>
      </c>
      <c r="S10" s="80">
        <v>0</v>
      </c>
      <c r="T10" s="78">
        <f>SUMPRODUCT(LTA!F10:AJ10,LTA!F$101:AJ$101,LTA!F$103:AJ$103)</f>
        <v>2.9299999999999997</v>
      </c>
      <c r="U10" s="78">
        <f>SUMPRODUCT(LTA!F10:AJ10,LTA!F$102:AJ$102,LTA!F$103:AJ$103)</f>
        <v>34.56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-94</v>
      </c>
      <c r="AA10" s="117">
        <f>STOA!H10</f>
        <v>2.8800000000000003</v>
      </c>
      <c r="AB10" s="117">
        <f>-STOA!N10</f>
        <v>-53.85</v>
      </c>
      <c r="AC10">
        <f t="shared" si="0"/>
        <v>9.6346428077445321</v>
      </c>
      <c r="AD10">
        <f t="shared" si="1"/>
        <v>684.62583376030352</v>
      </c>
      <c r="AE10">
        <f>'IDT-1'!B10</f>
        <v>0</v>
      </c>
      <c r="AF10" s="26"/>
      <c r="AG10">
        <f t="shared" si="2"/>
        <v>684.62583376030352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16.373271889400918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-5.2384615384615376</v>
      </c>
      <c r="M11">
        <f>EDWPCL!S11</f>
        <v>0</v>
      </c>
      <c r="N11">
        <f>'MSW BWN'!S11</f>
        <v>7.8034183999999991</v>
      </c>
      <c r="O11">
        <f>BRPL_ISGS_exbus!BB11</f>
        <v>622.50089863161452</v>
      </c>
      <c r="P11" s="77">
        <v>88.123741656014772</v>
      </c>
      <c r="Q11" s="77">
        <v>19.160000000000004</v>
      </c>
      <c r="R11" s="80">
        <v>0</v>
      </c>
      <c r="S11" s="80">
        <v>0</v>
      </c>
      <c r="T11" s="78">
        <f>SUMPRODUCT(LTA!F11:AJ11,LTA!F$101:AJ$101,LTA!F$103:AJ$103)</f>
        <v>2.9299999999999997</v>
      </c>
      <c r="U11" s="78">
        <f>SUMPRODUCT(LTA!F11:AJ11,LTA!F$102:AJ$102,LTA!F$103:AJ$103)</f>
        <v>34.18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-103</v>
      </c>
      <c r="AA11" s="117">
        <f>STOA!H11</f>
        <v>2.8800000000000003</v>
      </c>
      <c r="AB11" s="117">
        <f>-STOA!N11</f>
        <v>-53.85</v>
      </c>
      <c r="AC11">
        <f t="shared" si="0"/>
        <v>9.7156678756545922</v>
      </c>
      <c r="AD11">
        <f t="shared" si="1"/>
        <v>644.17109079765305</v>
      </c>
      <c r="AE11">
        <f>'IDT-1'!B11</f>
        <v>0</v>
      </c>
      <c r="AF11" s="26"/>
      <c r="AG11">
        <f t="shared" si="2"/>
        <v>644.17109079765305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16.373271889400918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-5.6294117647058819</v>
      </c>
      <c r="M12">
        <f>EDWPCL!S12</f>
        <v>0</v>
      </c>
      <c r="N12">
        <f>'MSW BWN'!S12</f>
        <v>8.0994332</v>
      </c>
      <c r="O12">
        <f>BRPL_ISGS_exbus!BB12</f>
        <v>622.97913467597891</v>
      </c>
      <c r="P12" s="77">
        <v>89.083716321060805</v>
      </c>
      <c r="Q12" s="77">
        <v>19.160000000000004</v>
      </c>
      <c r="R12" s="80">
        <v>0</v>
      </c>
      <c r="S12" s="80">
        <v>0</v>
      </c>
      <c r="T12" s="78">
        <f>SUMPRODUCT(LTA!F12:AJ12,LTA!F$101:AJ$101,LTA!F$103:AJ$103)</f>
        <v>2.94</v>
      </c>
      <c r="U12" s="78">
        <f>SUMPRODUCT(LTA!F12:AJ12,LTA!F$102:AJ$102,LTA!F$103:AJ$103)</f>
        <v>33.69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-114</v>
      </c>
      <c r="AA12" s="117">
        <f>STOA!H12</f>
        <v>2.8800000000000003</v>
      </c>
      <c r="AB12" s="117">
        <f>-STOA!N12</f>
        <v>-53.85</v>
      </c>
      <c r="AC12">
        <f t="shared" si="0"/>
        <v>9.8367134963671763</v>
      </c>
      <c r="AD12">
        <f t="shared" si="1"/>
        <v>632.91332046010655</v>
      </c>
      <c r="AE12">
        <f>'IDT-1'!B12</f>
        <v>0</v>
      </c>
      <c r="AF12" s="26"/>
      <c r="AG12">
        <f t="shared" si="2"/>
        <v>632.91332046010655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16.373271889400918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-5.7475113122171946</v>
      </c>
      <c r="M13">
        <f>EDWPCL!S13</f>
        <v>0</v>
      </c>
      <c r="N13">
        <f>'MSW BWN'!S13</f>
        <v>8.0843815999999986</v>
      </c>
      <c r="O13">
        <f>BRPL_ISGS_exbus!BB13</f>
        <v>625.2218110011363</v>
      </c>
      <c r="P13" s="77">
        <v>93.87</v>
      </c>
      <c r="Q13" s="77">
        <v>19.160000000000004</v>
      </c>
      <c r="R13" s="80">
        <v>0</v>
      </c>
      <c r="S13" s="80">
        <v>0</v>
      </c>
      <c r="T13" s="78">
        <f>SUMPRODUCT(LTA!F13:AJ13,LTA!F$101:AJ$101,LTA!F$103:AJ$103)</f>
        <v>2.9499999999999997</v>
      </c>
      <c r="U13" s="78">
        <f>SUMPRODUCT(LTA!F13:AJ13,LTA!F$102:AJ$102,LTA!F$103:AJ$103)</f>
        <v>33.65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-132</v>
      </c>
      <c r="AA13" s="117">
        <f>STOA!H13</f>
        <v>2.8800000000000003</v>
      </c>
      <c r="AB13" s="117">
        <f>-STOA!N13</f>
        <v>-53.85</v>
      </c>
      <c r="AC13">
        <f t="shared" si="0"/>
        <v>10.094539198654644</v>
      </c>
      <c r="AD13">
        <f t="shared" si="1"/>
        <v>617.52130361440447</v>
      </c>
      <c r="AE13">
        <f>'IDT-1'!B13</f>
        <v>0</v>
      </c>
      <c r="AF13" s="26"/>
      <c r="AG13">
        <f t="shared" si="2"/>
        <v>617.52130361440447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16.373271889400918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8.1479327999999995</v>
      </c>
      <c r="O14">
        <f>BRPL_ISGS_exbus!BB14</f>
        <v>625.69613284788386</v>
      </c>
      <c r="P14" s="77">
        <v>93.87</v>
      </c>
      <c r="Q14" s="77">
        <v>19.160000000000004</v>
      </c>
      <c r="R14" s="80">
        <v>0</v>
      </c>
      <c r="S14" s="80">
        <v>0</v>
      </c>
      <c r="T14" s="78">
        <f>SUMPRODUCT(LTA!F14:AJ14,LTA!F$101:AJ$101,LTA!F$103:AJ$103)</f>
        <v>2.96</v>
      </c>
      <c r="U14" s="78">
        <f>SUMPRODUCT(LTA!F14:AJ14,LTA!F$102:AJ$102,LTA!F$103:AJ$103)</f>
        <v>33.450000000000003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-131</v>
      </c>
      <c r="AA14" s="117">
        <f>STOA!H14</f>
        <v>2.8800000000000003</v>
      </c>
      <c r="AB14" s="117">
        <f>-STOA!N14</f>
        <v>-53.85</v>
      </c>
      <c r="AC14">
        <f t="shared" si="0"/>
        <v>10.145358405836342</v>
      </c>
      <c r="AD14">
        <f t="shared" si="1"/>
        <v>612.43907851807717</v>
      </c>
      <c r="AE14">
        <f>'IDT-1'!B14</f>
        <v>0</v>
      </c>
      <c r="AF14" s="26"/>
      <c r="AG14">
        <f t="shared" si="2"/>
        <v>612.43907851807717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16.373271889400918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8.0442439999999991</v>
      </c>
      <c r="O15">
        <f>BRPL_ISGS_exbus!BB15</f>
        <v>625.88190670174083</v>
      </c>
      <c r="P15" s="77">
        <v>91.2</v>
      </c>
      <c r="Q15" s="77">
        <v>19.160000000000004</v>
      </c>
      <c r="R15" s="80">
        <v>0</v>
      </c>
      <c r="S15" s="80">
        <v>0</v>
      </c>
      <c r="T15" s="78">
        <f>SUMPRODUCT(LTA!F15:AJ15,LTA!F$101:AJ$101,LTA!F$103:AJ$103)</f>
        <v>3.02</v>
      </c>
      <c r="U15" s="78">
        <f>SUMPRODUCT(LTA!F15:AJ15,LTA!F$102:AJ$102,LTA!F$103:AJ$103)</f>
        <v>33.56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-131</v>
      </c>
      <c r="AA15" s="117">
        <f>STOA!H15</f>
        <v>2.8800000000000003</v>
      </c>
      <c r="AB15" s="117">
        <f>-STOA!N15</f>
        <v>-53.85</v>
      </c>
      <c r="AC15">
        <f t="shared" si="0"/>
        <v>10.0885682442215</v>
      </c>
      <c r="AD15">
        <f t="shared" si="1"/>
        <v>614.07795373354884</v>
      </c>
      <c r="AE15">
        <f>'IDT-1'!B15</f>
        <v>0</v>
      </c>
      <c r="AF15" s="26"/>
      <c r="AG15">
        <f t="shared" si="2"/>
        <v>614.07795373354884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16.373271889400918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-6.0461538461538451</v>
      </c>
      <c r="M16">
        <f>EDWPCL!S16</f>
        <v>0</v>
      </c>
      <c r="N16">
        <f>'MSW BWN'!S16</f>
        <v>7.5224551999999996</v>
      </c>
      <c r="O16">
        <f>BRPL_ISGS_exbus!BB16</f>
        <v>625.87762741668382</v>
      </c>
      <c r="P16" s="77">
        <v>91.81</v>
      </c>
      <c r="Q16" s="77">
        <v>19.160000000000004</v>
      </c>
      <c r="R16" s="80">
        <v>0</v>
      </c>
      <c r="S16" s="80">
        <v>0</v>
      </c>
      <c r="T16" s="78">
        <f>SUMPRODUCT(LTA!F16:AJ16,LTA!F$101:AJ$101,LTA!F$103:AJ$103)</f>
        <v>3.04</v>
      </c>
      <c r="U16" s="78">
        <f>SUMPRODUCT(LTA!F16:AJ16,LTA!F$102:AJ$102,LTA!F$103:AJ$103)</f>
        <v>21.5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-132</v>
      </c>
      <c r="AA16" s="117">
        <f>STOA!H16</f>
        <v>2.8800000000000003</v>
      </c>
      <c r="AB16" s="117">
        <f>-STOA!N16</f>
        <v>-53.85</v>
      </c>
      <c r="AC16">
        <f t="shared" si="0"/>
        <v>10.000395199857889</v>
      </c>
      <c r="AD16">
        <f t="shared" si="1"/>
        <v>600.29069509481212</v>
      </c>
      <c r="AE16">
        <f>'IDT-1'!B16</f>
        <v>0</v>
      </c>
      <c r="AF16" s="26"/>
      <c r="AG16">
        <f t="shared" si="2"/>
        <v>600.29069509481212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16.373271889400918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7.8268319999999987</v>
      </c>
      <c r="O17">
        <f>BRPL_ISGS_exbus!BB17</f>
        <v>625.88190670174083</v>
      </c>
      <c r="P17" s="77">
        <v>57.47</v>
      </c>
      <c r="Q17" s="77">
        <v>19.160000000000004</v>
      </c>
      <c r="R17" s="80">
        <v>0</v>
      </c>
      <c r="S17" s="80">
        <v>0</v>
      </c>
      <c r="T17" s="78">
        <f>SUMPRODUCT(LTA!F17:AJ17,LTA!F$101:AJ$101,LTA!F$103:AJ$103)</f>
        <v>3.0500000000000003</v>
      </c>
      <c r="U17" s="78">
        <f>SUMPRODUCT(LTA!F17:AJ17,LTA!F$102:AJ$102,LTA!F$103:AJ$103)</f>
        <v>21.009999999999998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-131</v>
      </c>
      <c r="AA17" s="117">
        <f>STOA!H17</f>
        <v>2.8800000000000003</v>
      </c>
      <c r="AB17" s="117">
        <f>-STOA!N17</f>
        <v>-53.85</v>
      </c>
      <c r="AC17">
        <f t="shared" si="0"/>
        <v>9.4133111929556428</v>
      </c>
      <c r="AD17">
        <f t="shared" si="1"/>
        <v>598.28579878481457</v>
      </c>
      <c r="AE17">
        <f>'IDT-1'!B17</f>
        <v>0</v>
      </c>
      <c r="AF17" s="26"/>
      <c r="AG17">
        <f t="shared" si="2"/>
        <v>598.28579878481457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16.373271889400918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7.4973691999999987</v>
      </c>
      <c r="O18">
        <f>BRPL_ISGS_exbus!BB18</f>
        <v>625.87762741668382</v>
      </c>
      <c r="P18" s="77">
        <v>57.47</v>
      </c>
      <c r="Q18" s="77">
        <v>19.160000000000004</v>
      </c>
      <c r="R18" s="80">
        <v>0</v>
      </c>
      <c r="S18" s="80">
        <v>0</v>
      </c>
      <c r="T18" s="78">
        <f>SUMPRODUCT(LTA!F18:AJ18,LTA!F$101:AJ$101,LTA!F$103:AJ$103)</f>
        <v>3.07</v>
      </c>
      <c r="U18" s="78">
        <f>SUMPRODUCT(LTA!F18:AJ18,LTA!F$102:AJ$102,LTA!F$103:AJ$103)</f>
        <v>20.72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-123</v>
      </c>
      <c r="AA18" s="117">
        <f>STOA!H18</f>
        <v>2.8800000000000003</v>
      </c>
      <c r="AB18" s="117">
        <f>-STOA!N18</f>
        <v>-53.85</v>
      </c>
      <c r="AC18">
        <f t="shared" si="0"/>
        <v>9.3902420075627511</v>
      </c>
      <c r="AD18">
        <f t="shared" si="1"/>
        <v>599.70512588515066</v>
      </c>
      <c r="AE18">
        <f>'IDT-1'!B18</f>
        <v>0</v>
      </c>
      <c r="AF18" s="26"/>
      <c r="AG18">
        <f t="shared" si="2"/>
        <v>599.70512588515066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-45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15.371053322826373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7.3685943999999983</v>
      </c>
      <c r="O19">
        <f>BRPL_ISGS_exbus!BB19</f>
        <v>640.57454482003243</v>
      </c>
      <c r="P19" s="77">
        <v>57.47</v>
      </c>
      <c r="Q19" s="77">
        <v>19.160000000000004</v>
      </c>
      <c r="R19" s="80">
        <v>0</v>
      </c>
      <c r="S19" s="80">
        <v>0</v>
      </c>
      <c r="T19" s="78">
        <f>SUMPRODUCT(LTA!F19:AJ19,LTA!F$101:AJ$101,LTA!F$103:AJ$103)</f>
        <v>3.08</v>
      </c>
      <c r="U19" s="78">
        <f>SUMPRODUCT(LTA!F19:AJ19,LTA!F$102:AJ$102,LTA!F$103:AJ$103)</f>
        <v>20.27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-106</v>
      </c>
      <c r="AA19" s="117">
        <f>STOA!H19</f>
        <v>2.8800000000000003</v>
      </c>
      <c r="AB19" s="117">
        <f>-STOA!N19</f>
        <v>-53.85</v>
      </c>
      <c r="AC19">
        <f t="shared" si="0"/>
        <v>9.1595031657207429</v>
      </c>
      <c r="AD19">
        <f t="shared" si="1"/>
        <v>652.06178876376669</v>
      </c>
      <c r="AE19">
        <f>'IDT-1'!B19</f>
        <v>0</v>
      </c>
      <c r="AF19" s="26"/>
      <c r="AG19">
        <f t="shared" si="2"/>
        <v>652.06178876376669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15.371053322826373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-6.1180995475113118</v>
      </c>
      <c r="M20">
        <f>EDWPCL!S20</f>
        <v>0</v>
      </c>
      <c r="N20">
        <f>'MSW BWN'!S20</f>
        <v>7.1277687999999992</v>
      </c>
      <c r="O20">
        <f>BRPL_ISGS_exbus!BB20</f>
        <v>647.34816491360425</v>
      </c>
      <c r="P20" s="77">
        <v>57.47</v>
      </c>
      <c r="Q20" s="77">
        <v>19.160000000000004</v>
      </c>
      <c r="R20" s="80">
        <v>0</v>
      </c>
      <c r="S20" s="80">
        <v>0</v>
      </c>
      <c r="T20" s="78">
        <f>SUMPRODUCT(LTA!F20:AJ20,LTA!F$101:AJ$101,LTA!F$103:AJ$103)</f>
        <v>3.0900000000000003</v>
      </c>
      <c r="U20" s="78">
        <f>SUMPRODUCT(LTA!F20:AJ20,LTA!F$102:AJ$102,LTA!F$103:AJ$103)</f>
        <v>19.880000000000003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-86</v>
      </c>
      <c r="AA20" s="117">
        <f>STOA!H20</f>
        <v>2.8800000000000003</v>
      </c>
      <c r="AB20" s="117">
        <f>-STOA!N20</f>
        <v>-53.85</v>
      </c>
      <c r="AC20">
        <f t="shared" si="0"/>
        <v>9.0803986872830702</v>
      </c>
      <c r="AD20">
        <f t="shared" si="1"/>
        <v>673.30237843637542</v>
      </c>
      <c r="AE20">
        <f>'IDT-1'!B20</f>
        <v>0</v>
      </c>
      <c r="AF20" s="26"/>
      <c r="AG20">
        <f t="shared" si="2"/>
        <v>673.30237843637542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15.371053322826373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-6.0529411764705872</v>
      </c>
      <c r="M21">
        <f>EDWPCL!S21</f>
        <v>0</v>
      </c>
      <c r="N21">
        <f>'MSW BWN'!S21</f>
        <v>6.7665303999999997</v>
      </c>
      <c r="O21">
        <f>BRPL_ISGS_exbus!BB21</f>
        <v>634.45130083165782</v>
      </c>
      <c r="P21" s="77">
        <v>57.47</v>
      </c>
      <c r="Q21" s="77">
        <v>19.159999999999997</v>
      </c>
      <c r="R21" s="80">
        <v>0</v>
      </c>
      <c r="S21" s="80">
        <v>0</v>
      </c>
      <c r="T21" s="78">
        <f>SUMPRODUCT(LTA!F21:AJ21,LTA!F$101:AJ$101,LTA!F$103:AJ$103)</f>
        <v>3.0900000000000003</v>
      </c>
      <c r="U21" s="78">
        <f>SUMPRODUCT(LTA!F21:AJ21,LTA!F$102:AJ$102,LTA!F$103:AJ$103)</f>
        <v>19.690000000000001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-71</v>
      </c>
      <c r="AA21" s="117">
        <f>STOA!H21</f>
        <v>2.8800000000000003</v>
      </c>
      <c r="AB21" s="117">
        <f>-STOA!N21</f>
        <v>-53.85</v>
      </c>
      <c r="AC21">
        <f t="shared" si="0"/>
        <v>8.7040112029710386</v>
      </c>
      <c r="AD21">
        <f t="shared" si="1"/>
        <v>689.29582180978173</v>
      </c>
      <c r="AE21">
        <f>'IDT-1'!B21</f>
        <v>0</v>
      </c>
      <c r="AF21" s="26"/>
      <c r="AG21">
        <f t="shared" si="2"/>
        <v>689.29582180978173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15.371053322826373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6.0440535999999989</v>
      </c>
      <c r="O22">
        <f>BRPL_ISGS_exbus!BB22</f>
        <v>635.40627948983638</v>
      </c>
      <c r="P22" s="77">
        <v>57.47</v>
      </c>
      <c r="Q22" s="77">
        <v>19.159999999999997</v>
      </c>
      <c r="R22" s="80">
        <v>0</v>
      </c>
      <c r="S22" s="80">
        <v>0</v>
      </c>
      <c r="T22" s="78">
        <f>SUMPRODUCT(LTA!F22:AJ22,LTA!F$101:AJ$101,LTA!F$103:AJ$103)</f>
        <v>3.0900000000000003</v>
      </c>
      <c r="U22" s="78">
        <f>SUMPRODUCT(LTA!F22:AJ22,LTA!F$102:AJ$102,LTA!F$103:AJ$103)</f>
        <v>19.57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-46</v>
      </c>
      <c r="AA22" s="117">
        <f>STOA!H22</f>
        <v>2.8800000000000003</v>
      </c>
      <c r="AB22" s="117">
        <f>-STOA!N22</f>
        <v>-53.85</v>
      </c>
      <c r="AC22">
        <f t="shared" si="0"/>
        <v>8.4570692901769569</v>
      </c>
      <c r="AD22">
        <f t="shared" si="1"/>
        <v>717.58141650911443</v>
      </c>
      <c r="AE22">
        <f>'IDT-1'!B22</f>
        <v>0</v>
      </c>
      <c r="AF22" s="26"/>
      <c r="AG22">
        <f t="shared" si="2"/>
        <v>717.58141650911443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15.371053322826373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5.8918651999999998</v>
      </c>
      <c r="O23">
        <f>BRPL_ISGS_exbus!BB23</f>
        <v>628.11202195674343</v>
      </c>
      <c r="P23" s="77">
        <v>57.47</v>
      </c>
      <c r="Q23" s="77">
        <v>18.764844822850865</v>
      </c>
      <c r="R23" s="80">
        <v>0</v>
      </c>
      <c r="S23" s="80">
        <v>0</v>
      </c>
      <c r="T23" s="78">
        <f>SUMPRODUCT(LTA!F23:AJ23,LTA!F$101:AJ$101,LTA!F$103:AJ$103)</f>
        <v>3.08</v>
      </c>
      <c r="U23" s="78">
        <f>SUMPRODUCT(LTA!F23:AJ23,LTA!F$102:AJ$102,LTA!F$103:AJ$103)</f>
        <v>23.240000000000002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2.8800000000000003</v>
      </c>
      <c r="AB23" s="117">
        <f>-STOA!N23</f>
        <v>-53.85</v>
      </c>
      <c r="AC23">
        <f t="shared" si="0"/>
        <v>7.9586085692526689</v>
      </c>
      <c r="AD23">
        <f t="shared" si="1"/>
        <v>765.89827611979661</v>
      </c>
      <c r="AE23">
        <f>'IDT-1'!B23</f>
        <v>0</v>
      </c>
      <c r="AF23" s="26"/>
      <c r="AG23">
        <f t="shared" si="2"/>
        <v>765.89827611979661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15.371053322826373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5.5473507999999994</v>
      </c>
      <c r="O24">
        <f>BRPL_ISGS_exbus!BB24</f>
        <v>641.72800463531996</v>
      </c>
      <c r="P24" s="77">
        <v>110.33000000000001</v>
      </c>
      <c r="Q24" s="77">
        <v>37.950000000000003</v>
      </c>
      <c r="R24" s="80">
        <v>0</v>
      </c>
      <c r="S24" s="80">
        <v>0</v>
      </c>
      <c r="T24" s="78">
        <f>SUMPRODUCT(LTA!F24:AJ24,LTA!F$101:AJ$101,LTA!F$103:AJ$103)</f>
        <v>3.0900000000000003</v>
      </c>
      <c r="U24" s="78">
        <f>SUMPRODUCT(LTA!F24:AJ24,LTA!F$102:AJ$102,LTA!F$103:AJ$103)</f>
        <v>23.03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8.7786598758406171</v>
      </c>
      <c r="AD24">
        <f t="shared" si="1"/>
        <v>842.19484826893438</v>
      </c>
      <c r="AE24">
        <f>'IDT-1'!B24</f>
        <v>0</v>
      </c>
      <c r="AF24" s="26"/>
      <c r="AG24">
        <f t="shared" si="2"/>
        <v>842.19484826893438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15.371053322826373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5.0088379999999999</v>
      </c>
      <c r="O25">
        <f>BRPL_ISGS_exbus!BB25</f>
        <v>697.43809951568528</v>
      </c>
      <c r="P25" s="77">
        <v>110.33000000000001</v>
      </c>
      <c r="Q25" s="77">
        <v>37.950000000000003</v>
      </c>
      <c r="R25" s="80">
        <v>0</v>
      </c>
      <c r="S25" s="80">
        <v>0</v>
      </c>
      <c r="T25" s="78">
        <f>SUMPRODUCT(LTA!F25:AJ25,LTA!F$101:AJ$101,LTA!F$103:AJ$103)</f>
        <v>3.09</v>
      </c>
      <c r="U25" s="78">
        <f>SUMPRODUCT(LTA!F25:AJ25,LTA!F$102:AJ$102,LTA!F$103:AJ$103)</f>
        <v>22.42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9.1877767779702708</v>
      </c>
      <c r="AD25">
        <f t="shared" si="1"/>
        <v>904.34731344717011</v>
      </c>
      <c r="AE25">
        <f>'IDT-1'!B25</f>
        <v>0</v>
      </c>
      <c r="AF25" s="26"/>
      <c r="AG25">
        <f t="shared" si="2"/>
        <v>904.34731344717011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15.371053322826373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5.0088379999999999</v>
      </c>
      <c r="O26">
        <f>BRPL_ISGS_exbus!BB26</f>
        <v>731.98722639519974</v>
      </c>
      <c r="P26" s="77">
        <v>110.33</v>
      </c>
      <c r="Q26" s="77">
        <v>37.954392869545089</v>
      </c>
      <c r="R26" s="80">
        <v>0</v>
      </c>
      <c r="S26" s="80">
        <v>0</v>
      </c>
      <c r="T26" s="78">
        <f>SUMPRODUCT(LTA!F26:AJ26,LTA!F$101:AJ$101,LTA!F$103:AJ$103)</f>
        <v>3.06</v>
      </c>
      <c r="U26" s="78">
        <f>SUMPRODUCT(LTA!F26:AJ26,LTA!F$102:AJ$102,LTA!F$103:AJ$103)</f>
        <v>22.060000000000002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9.7052971141510156</v>
      </c>
      <c r="AD26">
        <f t="shared" si="1"/>
        <v>972.68331286004889</v>
      </c>
      <c r="AE26">
        <f>'IDT-1'!B26</f>
        <v>0</v>
      </c>
      <c r="AF26" s="26"/>
      <c r="AG26">
        <f t="shared" si="2"/>
        <v>972.68331286004889</v>
      </c>
      <c r="AI26" s="75">
        <f>PXIL!H26</f>
        <v>0</v>
      </c>
      <c r="AJ26" s="75">
        <f>PXIL!N26</f>
        <v>0</v>
      </c>
      <c r="AK26" s="75">
        <f>RTM_IEX!H26</f>
        <v>29.69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15.371053322826373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4.7044611999999999</v>
      </c>
      <c r="O27">
        <f>BRPL_ISGS_exbus!BB27</f>
        <v>908.44938539491591</v>
      </c>
      <c r="P27" s="77">
        <v>110.33</v>
      </c>
      <c r="Q27" s="77">
        <v>37.954392869545089</v>
      </c>
      <c r="R27" s="80">
        <v>0</v>
      </c>
      <c r="S27" s="80">
        <v>0</v>
      </c>
      <c r="T27" s="78">
        <f>SUMPRODUCT(LTA!F27:AJ27,LTA!F$101:AJ$101,LTA!F$103:AJ$103)</f>
        <v>3.17</v>
      </c>
      <c r="U27" s="78">
        <f>SUMPRODUCT(LTA!F27:AJ27,LTA!F$102:AJ$102,LTA!F$103:AJ$103)</f>
        <v>21.83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13.117144206063804</v>
      </c>
      <c r="AD27">
        <f t="shared" si="1"/>
        <v>946.94924796785222</v>
      </c>
      <c r="AE27">
        <f>'IDT-1'!B27</f>
        <v>142</v>
      </c>
      <c r="AF27" s="26"/>
      <c r="AG27">
        <f t="shared" si="2"/>
        <v>1088.9492479678522</v>
      </c>
      <c r="AI27" s="75">
        <f>PXIL!H27</f>
        <v>0</v>
      </c>
      <c r="AJ27" s="75">
        <f>PXIL!N27</f>
        <v>0</v>
      </c>
      <c r="AK27" s="75">
        <f>RTM_IEX!H27</f>
        <v>35.44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15.371053322826373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3.9502088</v>
      </c>
      <c r="O28">
        <f>BRPL_ISGS_exbus!BB28</f>
        <v>992.92420128089111</v>
      </c>
      <c r="P28" s="77">
        <v>110.33</v>
      </c>
      <c r="Q28" s="77">
        <v>37.954392869545089</v>
      </c>
      <c r="R28" s="80">
        <v>0.24</v>
      </c>
      <c r="S28" s="80">
        <v>0</v>
      </c>
      <c r="T28" s="78">
        <f>SUMPRODUCT(LTA!F28:AJ28,LTA!F$101:AJ$101,LTA!F$103:AJ$103)</f>
        <v>3.23</v>
      </c>
      <c r="U28" s="78">
        <f>SUMPRODUCT(LTA!F28:AJ28,LTA!F$102:AJ$102,LTA!F$103:AJ$103)</f>
        <v>21.52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13.870415883061614</v>
      </c>
      <c r="AD28">
        <f t="shared" si="1"/>
        <v>957.46653977682956</v>
      </c>
      <c r="AE28">
        <f>'IDT-1'!B28</f>
        <v>259</v>
      </c>
      <c r="AF28" s="26"/>
      <c r="AG28">
        <f t="shared" si="2"/>
        <v>1216.4665397768294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15.371053322826373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3.7093832</v>
      </c>
      <c r="O29">
        <f>BRPL_ISGS_exbus!BB29</f>
        <v>1026.3465080986</v>
      </c>
      <c r="P29" s="77">
        <v>110.33</v>
      </c>
      <c r="Q29" s="77">
        <v>37.954392869545089</v>
      </c>
      <c r="R29" s="80">
        <v>1.27</v>
      </c>
      <c r="S29" s="80">
        <v>0</v>
      </c>
      <c r="T29" s="78">
        <f>SUMPRODUCT(LTA!F29:AJ29,LTA!F$101:AJ$101,LTA!F$103:AJ$103)</f>
        <v>3.34</v>
      </c>
      <c r="U29" s="78">
        <f>SUMPRODUCT(LTA!F29:AJ29,LTA!F$102:AJ$102,LTA!F$103:AJ$103)</f>
        <v>25.04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14.2127919642137</v>
      </c>
      <c r="AD29">
        <f t="shared" si="1"/>
        <v>975.94175527864695</v>
      </c>
      <c r="AE29">
        <f>'IDT-1'!B29</f>
        <v>353</v>
      </c>
      <c r="AF29" s="26"/>
      <c r="AG29">
        <f t="shared" si="2"/>
        <v>1328.941755278647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15.371053322826373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3.4685575999999991</v>
      </c>
      <c r="O30">
        <f>BRPL_ISGS_exbus!BB30</f>
        <v>1062.5143023980481</v>
      </c>
      <c r="P30" s="77">
        <v>110.33</v>
      </c>
      <c r="Q30" s="77">
        <v>37.954392869545089</v>
      </c>
      <c r="R30" s="80">
        <v>4.3047991071428573</v>
      </c>
      <c r="S30" s="80">
        <v>0</v>
      </c>
      <c r="T30" s="78">
        <f>SUMPRODUCT(LTA!F30:AJ30,LTA!F$101:AJ$101,LTA!F$103:AJ$103)</f>
        <v>3.69</v>
      </c>
      <c r="U30" s="78">
        <f>SUMPRODUCT(LTA!F30:AJ30,LTA!F$102:AJ$102,LTA!F$103:AJ$103)</f>
        <v>24.77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60.349999999999994</v>
      </c>
      <c r="AB30" s="117">
        <f>-STOA!N30</f>
        <v>-257.96000000000004</v>
      </c>
      <c r="AC30">
        <f t="shared" si="0"/>
        <v>14.973314245689746</v>
      </c>
      <c r="AD30">
        <f t="shared" si="1"/>
        <v>1081.6930008037618</v>
      </c>
      <c r="AE30">
        <f>'IDT-1'!B30</f>
        <v>339.77499999999998</v>
      </c>
      <c r="AF30" s="26"/>
      <c r="AG30">
        <f t="shared" si="2"/>
        <v>1421.4680008037617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-37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15.371053322826373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3.4518336000000001</v>
      </c>
      <c r="O31">
        <f>BRPL_ISGS_exbus!BB31</f>
        <v>1099.210656714848</v>
      </c>
      <c r="P31" s="77">
        <v>110.33</v>
      </c>
      <c r="Q31" s="77">
        <v>37.954392869545089</v>
      </c>
      <c r="R31" s="80">
        <v>13.050000000000002</v>
      </c>
      <c r="S31" s="80">
        <v>0</v>
      </c>
      <c r="T31" s="78">
        <f>SUMPRODUCT(LTA!F31:AJ31,LTA!F$101:AJ$101,LTA!F$103:AJ$103)</f>
        <v>4.07</v>
      </c>
      <c r="U31" s="78">
        <f>SUMPRODUCT(LTA!F31:AJ31,LTA!F$102:AJ$102,LTA!F$103:AJ$103)</f>
        <v>24.71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152.32</v>
      </c>
      <c r="AB31" s="117">
        <f>-STOA!N31</f>
        <v>-257.96000000000004</v>
      </c>
      <c r="AC31">
        <f t="shared" si="0"/>
        <v>16.558086116266931</v>
      </c>
      <c r="AD31">
        <f t="shared" si="1"/>
        <v>1175.8230601428418</v>
      </c>
      <c r="AE31">
        <f>'IDT-1'!B31</f>
        <v>285.46899999999999</v>
      </c>
      <c r="AF31" s="26"/>
      <c r="AG31">
        <f t="shared" si="2"/>
        <v>1461.2920601428418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15.371053322826373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-6.0665158371040722</v>
      </c>
      <c r="M32">
        <f>EDWPCL!S32</f>
        <v>0</v>
      </c>
      <c r="N32">
        <f>'MSW BWN'!S32</f>
        <v>4.768012399999999</v>
      </c>
      <c r="O32">
        <f>BRPL_ISGS_exbus!BB32</f>
        <v>1113.7260569769985</v>
      </c>
      <c r="P32" s="77">
        <v>110.33</v>
      </c>
      <c r="Q32" s="77">
        <v>37.954392869545089</v>
      </c>
      <c r="R32" s="80">
        <v>28.000000000000004</v>
      </c>
      <c r="S32" s="80">
        <v>0</v>
      </c>
      <c r="T32" s="78">
        <f>SUMPRODUCT(LTA!F32:AJ32,LTA!F$101:AJ$101,LTA!F$103:AJ$103)</f>
        <v>4.8599999999999994</v>
      </c>
      <c r="U32" s="78">
        <f>SUMPRODUCT(LTA!F32:AJ32,LTA!F$102:AJ$102,LTA!F$103:AJ$103)</f>
        <v>24.59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243.60999999999999</v>
      </c>
      <c r="AB32" s="117">
        <f>-STOA!N32</f>
        <v>-257.96000000000004</v>
      </c>
      <c r="AC32">
        <f t="shared" si="0"/>
        <v>17.504504975273687</v>
      </c>
      <c r="AD32">
        <f t="shared" si="1"/>
        <v>1312.6784947569918</v>
      </c>
      <c r="AE32">
        <f>'IDT-1'!B32</f>
        <v>223.708</v>
      </c>
      <c r="AF32" s="26"/>
      <c r="AG32">
        <f t="shared" si="2"/>
        <v>1536.3864947569919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16.373271889400918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5.410213999999999</v>
      </c>
      <c r="O33">
        <f>BRPL_ISGS_exbus!BB33</f>
        <v>1147.4181188791263</v>
      </c>
      <c r="P33" s="77">
        <v>110.33</v>
      </c>
      <c r="Q33" s="77">
        <v>37.954392869545089</v>
      </c>
      <c r="R33" s="80">
        <v>37.000000000000007</v>
      </c>
      <c r="S33" s="80">
        <v>0</v>
      </c>
      <c r="T33" s="78">
        <f>SUMPRODUCT(LTA!F33:AJ33,LTA!F$101:AJ$101,LTA!F$103:AJ$103)</f>
        <v>7.9399999999999995</v>
      </c>
      <c r="U33" s="78">
        <f>SUMPRODUCT(LTA!F33:AJ33,LTA!F$102:AJ$102,LTA!F$103:AJ$103)</f>
        <v>24.52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340.65</v>
      </c>
      <c r="AB33" s="117">
        <f>-STOA!N33</f>
        <v>-257.96000000000004</v>
      </c>
      <c r="AC33">
        <f t="shared" si="0"/>
        <v>19.636819511038457</v>
      </c>
      <c r="AD33">
        <f t="shared" si="1"/>
        <v>1357.8723878789228</v>
      </c>
      <c r="AE33">
        <f>'IDT-1'!B33</f>
        <v>182.53899999999999</v>
      </c>
      <c r="AF33" s="26"/>
      <c r="AG33">
        <f t="shared" si="2"/>
        <v>1540.4113878789228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16.373271889400918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5.3215767999999999</v>
      </c>
      <c r="O34">
        <f>BRPL_ISGS_exbus!BB34</f>
        <v>1152.2830861368006</v>
      </c>
      <c r="P34" s="77">
        <v>110.33</v>
      </c>
      <c r="Q34" s="77">
        <v>37.954392869545089</v>
      </c>
      <c r="R34" s="80">
        <v>37.000000000000007</v>
      </c>
      <c r="S34" s="80">
        <v>0</v>
      </c>
      <c r="T34" s="78">
        <f>SUMPRODUCT(LTA!F34:AJ34,LTA!F$101:AJ$101,LTA!F$103:AJ$103)</f>
        <v>17.5</v>
      </c>
      <c r="U34" s="78">
        <f>SUMPRODUCT(LTA!F34:AJ34,LTA!F$102:AJ$102,LTA!F$103:AJ$103)</f>
        <v>24.17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427.49</v>
      </c>
      <c r="AB34" s="117">
        <f>-STOA!N34</f>
        <v>-257.96000000000004</v>
      </c>
      <c r="AC34">
        <f t="shared" si="0"/>
        <v>20.568481853156968</v>
      </c>
      <c r="AD34">
        <f t="shared" si="1"/>
        <v>1452.767055594479</v>
      </c>
      <c r="AE34">
        <f>'IDT-1'!B34</f>
        <v>143.631</v>
      </c>
      <c r="AF34" s="26"/>
      <c r="AG34">
        <f t="shared" si="2"/>
        <v>1596.398055594479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-166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16.373271889400918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-5.6104072398190041</v>
      </c>
      <c r="M35">
        <f>EDWPCL!S35</f>
        <v>0</v>
      </c>
      <c r="N35">
        <f>'MSW BWN'!S35</f>
        <v>5.0573375999999994</v>
      </c>
      <c r="O35">
        <f>BRPL_ISGS_exbus!BB35</f>
        <v>1050.5004046593795</v>
      </c>
      <c r="P35" s="77">
        <v>110.33</v>
      </c>
      <c r="Q35" s="77">
        <v>37.954392869545089</v>
      </c>
      <c r="R35" s="80">
        <v>41.500000000000007</v>
      </c>
      <c r="S35" s="80">
        <v>0</v>
      </c>
      <c r="T35" s="78">
        <f>SUMPRODUCT(LTA!F35:AJ35,LTA!F$101:AJ$101,LTA!F$103:AJ$103)</f>
        <v>46.47</v>
      </c>
      <c r="U35" s="78">
        <f>SUMPRODUCT(LTA!F35:AJ35,LTA!F$102:AJ$102,LTA!F$103:AJ$103)</f>
        <v>22.15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471.19</v>
      </c>
      <c r="AB35" s="117">
        <f>-STOA!N35</f>
        <v>-257.96000000000004</v>
      </c>
      <c r="AC35">
        <f t="shared" si="0"/>
        <v>19.608076107699937</v>
      </c>
      <c r="AD35">
        <f t="shared" si="1"/>
        <v>1508.3469236708065</v>
      </c>
      <c r="AE35">
        <f>'IDT-1'!B35</f>
        <v>133.77000000000001</v>
      </c>
      <c r="AF35" s="26"/>
      <c r="AG35">
        <f t="shared" si="2"/>
        <v>1642.1169236708065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-85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15.371053322826373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-5.7271493212669675</v>
      </c>
      <c r="M36">
        <f>EDWPCL!S36</f>
        <v>0</v>
      </c>
      <c r="N36">
        <f>'MSW BWN'!S36</f>
        <v>5.2011639999999995</v>
      </c>
      <c r="O36">
        <f>BRPL_ISGS_exbus!BB36</f>
        <v>1042.7268345764924</v>
      </c>
      <c r="P36" s="77">
        <v>110.33</v>
      </c>
      <c r="Q36" s="77">
        <v>37.954392869545089</v>
      </c>
      <c r="R36" s="80">
        <v>41.500000000000007</v>
      </c>
      <c r="S36" s="80">
        <v>0</v>
      </c>
      <c r="T36" s="78">
        <f>SUMPRODUCT(LTA!F36:AJ36,LTA!F$101:AJ$101,LTA!F$103:AJ$103)</f>
        <v>81.81</v>
      </c>
      <c r="U36" s="78">
        <f>SUMPRODUCT(LTA!F36:AJ36,LTA!F$102:AJ$102,LTA!F$103:AJ$103)</f>
        <v>21.71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488.73</v>
      </c>
      <c r="AB36" s="117">
        <f>-STOA!N36</f>
        <v>-257.96000000000004</v>
      </c>
      <c r="AC36">
        <f t="shared" si="0"/>
        <v>20.003501418513167</v>
      </c>
      <c r="AD36">
        <f t="shared" si="1"/>
        <v>1550.6427940290835</v>
      </c>
      <c r="AE36">
        <f>'IDT-1'!B36</f>
        <v>122.199</v>
      </c>
      <c r="AF36" s="26"/>
      <c r="AG36">
        <f t="shared" si="2"/>
        <v>1672.8417940290835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-86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15.371053322826373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-5.7475113122171946</v>
      </c>
      <c r="M37">
        <f>EDWPCL!S37</f>
        <v>0</v>
      </c>
      <c r="N37">
        <f>'MSW BWN'!S37</f>
        <v>5.1208887999999995</v>
      </c>
      <c r="O37">
        <f>BRPL_ISGS_exbus!BB37</f>
        <v>953.88868697707494</v>
      </c>
      <c r="P37" s="77">
        <v>110.33</v>
      </c>
      <c r="Q37" s="77">
        <v>37.954392869545089</v>
      </c>
      <c r="R37" s="80">
        <v>41.500000000000007</v>
      </c>
      <c r="S37" s="80">
        <v>0</v>
      </c>
      <c r="T37" s="78">
        <f>SUMPRODUCT(LTA!F37:AJ37,LTA!F$101:AJ$101,LTA!F$103:AJ$103)</f>
        <v>121.60000000000001</v>
      </c>
      <c r="U37" s="78">
        <f>SUMPRODUCT(LTA!F37:AJ37,LTA!F$102:AJ$102,LTA!F$103:AJ$103)</f>
        <v>21.299999999999997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573.61</v>
      </c>
      <c r="AB37" s="117">
        <f>-STOA!N37</f>
        <v>-257.96000000000004</v>
      </c>
      <c r="AC37">
        <f t="shared" si="0"/>
        <v>19.986197355909329</v>
      </c>
      <c r="AD37">
        <f t="shared" si="1"/>
        <v>1622.9813133013197</v>
      </c>
      <c r="AE37">
        <f>'IDT-1'!B37</f>
        <v>108.72</v>
      </c>
      <c r="AF37" s="26"/>
      <c r="AG37">
        <f t="shared" si="2"/>
        <v>1731.7013133013197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-49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15.371053322826373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</v>
      </c>
      <c r="J38">
        <f>Bawana_RLNG!P38</f>
        <v>0</v>
      </c>
      <c r="K38">
        <f>Bawana_Spot!P38</f>
        <v>0</v>
      </c>
      <c r="L38">
        <f>TWOMCL!O38</f>
        <v>-6.0135746606334832</v>
      </c>
      <c r="M38">
        <f>EDWPCL!S38</f>
        <v>0</v>
      </c>
      <c r="N38">
        <f>'MSW BWN'!S38</f>
        <v>5.5557127999999993</v>
      </c>
      <c r="O38">
        <f>BRPL_ISGS_exbus!BB38</f>
        <v>913.7167628249864</v>
      </c>
      <c r="P38" s="77">
        <v>110.33</v>
      </c>
      <c r="Q38" s="77">
        <v>37.954392869545089</v>
      </c>
      <c r="R38" s="80">
        <v>41.500000000000007</v>
      </c>
      <c r="S38" s="80">
        <v>0</v>
      </c>
      <c r="T38" s="78">
        <f>SUMPRODUCT(LTA!F38:AJ38,LTA!F$101:AJ$101,LTA!F$103:AJ$103)</f>
        <v>157.03</v>
      </c>
      <c r="U38" s="78">
        <f>SUMPRODUCT(LTA!F38:AJ38,LTA!F$102:AJ$102,LTA!F$103:AJ$103)</f>
        <v>21.14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581.56999999999994</v>
      </c>
      <c r="AB38" s="117">
        <f>-STOA!N38</f>
        <v>-257.96000000000004</v>
      </c>
      <c r="AC38">
        <f t="shared" si="0"/>
        <v>19.690806300585944</v>
      </c>
      <c r="AD38">
        <f t="shared" si="1"/>
        <v>1663.5035408561382</v>
      </c>
      <c r="AE38">
        <f>'IDT-1'!B38</f>
        <v>113.37</v>
      </c>
      <c r="AF38" s="26"/>
      <c r="AG38">
        <f t="shared" si="2"/>
        <v>1776.8735408561383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15.251589177830311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5.7229527999999998</v>
      </c>
      <c r="O39">
        <f>BRPL_ISGS_exbus!BB39</f>
        <v>908.90447135376064</v>
      </c>
      <c r="P39" s="77">
        <v>110.33</v>
      </c>
      <c r="Q39" s="77">
        <v>37.954392869545089</v>
      </c>
      <c r="R39" s="80">
        <v>41.500000000000007</v>
      </c>
      <c r="S39" s="80">
        <v>0</v>
      </c>
      <c r="T39" s="78">
        <f>SUMPRODUCT(LTA!F39:AJ39,LTA!F$101:AJ$101,LTA!F$103:AJ$103)</f>
        <v>187.23</v>
      </c>
      <c r="U39" s="78">
        <f>SUMPRODUCT(LTA!F39:AJ39,LTA!F$102:AJ$102,LTA!F$103:AJ$103)</f>
        <v>21.06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632.92999999999995</v>
      </c>
      <c r="AB39" s="117">
        <f>-STOA!N39</f>
        <v>-257.96000000000004</v>
      </c>
      <c r="AC39">
        <f t="shared" si="0"/>
        <v>20.411298343197291</v>
      </c>
      <c r="AD39">
        <f t="shared" si="1"/>
        <v>1734.3853176098278</v>
      </c>
      <c r="AE39">
        <f>'IDT-1'!B39</f>
        <v>93.822000000000003</v>
      </c>
      <c r="AF39" s="26"/>
      <c r="AG39">
        <f t="shared" si="2"/>
        <v>1828.2073176098279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15.251589177830311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</v>
      </c>
      <c r="J40">
        <f>Bawana_RLNG!P40</f>
        <v>0</v>
      </c>
      <c r="K40">
        <f>Bawana_Spot!P40</f>
        <v>0</v>
      </c>
      <c r="L40">
        <f>TWOMCL!O40</f>
        <v>-6.078733031674207</v>
      </c>
      <c r="M40">
        <f>EDWPCL!S40</f>
        <v>0</v>
      </c>
      <c r="N40">
        <f>'MSW BWN'!S40</f>
        <v>4.7847363999999999</v>
      </c>
      <c r="O40">
        <f>BRPL_ISGS_exbus!BB40</f>
        <v>895.4364077070793</v>
      </c>
      <c r="P40" s="77">
        <v>110.33</v>
      </c>
      <c r="Q40" s="77">
        <v>37.954392869545089</v>
      </c>
      <c r="R40" s="80">
        <v>41.500000000000007</v>
      </c>
      <c r="S40" s="80">
        <v>0</v>
      </c>
      <c r="T40" s="78">
        <f>SUMPRODUCT(LTA!F40:AJ40,LTA!F$101:AJ$101,LTA!F$103:AJ$103)</f>
        <v>215.36999999999998</v>
      </c>
      <c r="U40" s="78">
        <f>SUMPRODUCT(LTA!F40:AJ40,LTA!F$102:AJ$102,LTA!F$103:AJ$103)</f>
        <v>20.729999999999997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680.78</v>
      </c>
      <c r="AB40" s="117">
        <f>-STOA!N40</f>
        <v>-257.96000000000004</v>
      </c>
      <c r="AC40">
        <f t="shared" si="0"/>
        <v>20.994295058301589</v>
      </c>
      <c r="AD40">
        <f t="shared" si="1"/>
        <v>1790.1040980644786</v>
      </c>
      <c r="AE40">
        <f>'IDT-1'!B40</f>
        <v>68.495999999999995</v>
      </c>
      <c r="AF40" s="26"/>
      <c r="AG40">
        <f t="shared" si="2"/>
        <v>1858.6000980644787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15.251589177830311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4.7044611999999999</v>
      </c>
      <c r="O41">
        <f>BRPL_ISGS_exbus!BB41</f>
        <v>977.00199971216671</v>
      </c>
      <c r="P41" s="77">
        <v>110.33</v>
      </c>
      <c r="Q41" s="77">
        <v>37.954392869545089</v>
      </c>
      <c r="R41" s="80">
        <v>41.500000000000007</v>
      </c>
      <c r="S41" s="80">
        <v>0</v>
      </c>
      <c r="T41" s="78">
        <f>SUMPRODUCT(LTA!F41:AJ41,LTA!F$101:AJ$101,LTA!F$103:AJ$103)</f>
        <v>243.01</v>
      </c>
      <c r="U41" s="78">
        <f>SUMPRODUCT(LTA!F41:AJ41,LTA!F$102:AJ$102,LTA!F$103:AJ$103)</f>
        <v>18.04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148.34</v>
      </c>
      <c r="Z41" s="75">
        <f>IEX!N41</f>
        <v>0</v>
      </c>
      <c r="AA41" s="117">
        <f>STOA!H41</f>
        <v>473.03</v>
      </c>
      <c r="AB41" s="117">
        <f>-STOA!N41</f>
        <v>-257.96000000000004</v>
      </c>
      <c r="AC41">
        <f t="shared" si="0"/>
        <v>21.213225698793941</v>
      </c>
      <c r="AD41">
        <f t="shared" si="1"/>
        <v>1858.8624270126375</v>
      </c>
      <c r="AE41">
        <f>'IDT-1'!B41</f>
        <v>47.808999999999997</v>
      </c>
      <c r="AF41" s="26"/>
      <c r="AG41">
        <f t="shared" si="2"/>
        <v>1906.6714270126374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15.251589177830311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4.7362367999999995</v>
      </c>
      <c r="O42">
        <f>BRPL_ISGS_exbus!BB42</f>
        <v>978.01334697462323</v>
      </c>
      <c r="P42" s="77">
        <v>110.33</v>
      </c>
      <c r="Q42" s="77">
        <v>37.954392869545089</v>
      </c>
      <c r="R42" s="80">
        <v>41.500000000000007</v>
      </c>
      <c r="S42" s="80">
        <v>0</v>
      </c>
      <c r="T42" s="78">
        <f>SUMPRODUCT(LTA!F42:AJ42,LTA!F$101:AJ$101,LTA!F$103:AJ$103)</f>
        <v>268.42</v>
      </c>
      <c r="U42" s="78">
        <f>SUMPRODUCT(LTA!F42:AJ42,LTA!F$102:AJ$102,LTA!F$103:AJ$103)</f>
        <v>17.86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169.9</v>
      </c>
      <c r="Z42" s="75">
        <f>IEX!N42</f>
        <v>0</v>
      </c>
      <c r="AA42" s="117">
        <f>STOA!H42</f>
        <v>482.13</v>
      </c>
      <c r="AB42" s="117">
        <f>-STOA!N42</f>
        <v>-257.96000000000004</v>
      </c>
      <c r="AC42">
        <f t="shared" si="0"/>
        <v>21.75862781759454</v>
      </c>
      <c r="AD42">
        <f t="shared" si="1"/>
        <v>1910.2501477562937</v>
      </c>
      <c r="AE42">
        <f>'IDT-1'!B42</f>
        <v>27.327000000000002</v>
      </c>
      <c r="AF42" s="26"/>
      <c r="AG42">
        <f t="shared" si="2"/>
        <v>1937.5771477562937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15.251589177830311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5.2346119999999985</v>
      </c>
      <c r="O43">
        <f>BRPL_ISGS_exbus!BB43</f>
        <v>982.49749017643853</v>
      </c>
      <c r="P43" s="77">
        <v>110.33</v>
      </c>
      <c r="Q43" s="77">
        <v>37.954392869545089</v>
      </c>
      <c r="R43" s="80">
        <v>41.500000000000007</v>
      </c>
      <c r="S43" s="80">
        <v>0</v>
      </c>
      <c r="T43" s="78">
        <f>SUMPRODUCT(LTA!F43:AJ43,LTA!F$101:AJ$101,LTA!F$103:AJ$103)</f>
        <v>294.09000000000003</v>
      </c>
      <c r="U43" s="78">
        <f>SUMPRODUCT(LTA!F43:AJ43,LTA!F$102:AJ$102,LTA!F$103:AJ$103)</f>
        <v>17.740000000000002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166.86</v>
      </c>
      <c r="Z43" s="75">
        <f>IEX!N43</f>
        <v>0</v>
      </c>
      <c r="AA43" s="117">
        <f>STOA!H43</f>
        <v>489.85999999999996</v>
      </c>
      <c r="AB43" s="117">
        <f>-STOA!N43</f>
        <v>-257.96000000000004</v>
      </c>
      <c r="AC43">
        <f t="shared" si="0"/>
        <v>22.476979845551497</v>
      </c>
      <c r="AD43">
        <f t="shared" si="1"/>
        <v>1898.7543141301519</v>
      </c>
      <c r="AE43">
        <f>'IDT-1'!B43</f>
        <v>22.396000000000001</v>
      </c>
      <c r="AF43" s="26"/>
      <c r="AG43">
        <f t="shared" si="2"/>
        <v>1921.1503141301519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-51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15.251589177830311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-4.965610859728506</v>
      </c>
      <c r="M44">
        <f>EDWPCL!S44</f>
        <v>0</v>
      </c>
      <c r="N44">
        <f>'MSW BWN'!S44</f>
        <v>5.6828151999999994</v>
      </c>
      <c r="O44">
        <f>BRPL_ISGS_exbus!BB44</f>
        <v>975.1073388250386</v>
      </c>
      <c r="P44" s="77">
        <v>110.33</v>
      </c>
      <c r="Q44" s="77">
        <v>37.954392869545089</v>
      </c>
      <c r="R44" s="80">
        <v>41.500000000000007</v>
      </c>
      <c r="S44" s="80">
        <v>0</v>
      </c>
      <c r="T44" s="78">
        <f>SUMPRODUCT(LTA!F44:AJ44,LTA!F$101:AJ$101,LTA!F$103:AJ$103)</f>
        <v>313.90000000000003</v>
      </c>
      <c r="U44" s="78">
        <f>SUMPRODUCT(LTA!F44:AJ44,LTA!F$102:AJ$102,LTA!F$103:AJ$103)</f>
        <v>24.61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203.54</v>
      </c>
      <c r="Z44" s="75">
        <f>IEX!N44</f>
        <v>0</v>
      </c>
      <c r="AA44" s="117">
        <f>STOA!H44</f>
        <v>425.02</v>
      </c>
      <c r="AB44" s="117">
        <f>-STOA!N44</f>
        <v>-257.96000000000004</v>
      </c>
      <c r="AC44">
        <f t="shared" si="0"/>
        <v>22.294898200388825</v>
      </c>
      <c r="AD44">
        <f t="shared" si="1"/>
        <v>1902.6756270122962</v>
      </c>
      <c r="AE44">
        <f>'IDT-1'!B44</f>
        <v>21.21</v>
      </c>
      <c r="AF44" s="26"/>
      <c r="AG44">
        <f t="shared" si="2"/>
        <v>1923.8856270122963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15.251589177830311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99.618395684032521</v>
      </c>
      <c r="J45">
        <f>Bawana_RLNG!P45</f>
        <v>0</v>
      </c>
      <c r="K45">
        <f>Bawana_Spot!P45</f>
        <v>0</v>
      </c>
      <c r="L45">
        <f>TWOMCL!O45</f>
        <v>-5.7665158371040723</v>
      </c>
      <c r="M45">
        <f>EDWPCL!S45</f>
        <v>0</v>
      </c>
      <c r="N45">
        <f>'MSW BWN'!S45</f>
        <v>5.7714523999999994</v>
      </c>
      <c r="O45">
        <f>BRPL_ISGS_exbus!BB45</f>
        <v>957.90805730163856</v>
      </c>
      <c r="P45" s="77">
        <v>110.33</v>
      </c>
      <c r="Q45" s="77">
        <v>37.954392869545089</v>
      </c>
      <c r="R45" s="80">
        <v>41.500000000000007</v>
      </c>
      <c r="S45" s="80">
        <v>0</v>
      </c>
      <c r="T45" s="78">
        <f>SUMPRODUCT(LTA!F45:AJ45,LTA!F$101:AJ$101,LTA!F$103:AJ$103)</f>
        <v>330.61</v>
      </c>
      <c r="U45" s="78">
        <f>SUMPRODUCT(LTA!F45:AJ45,LTA!F$102:AJ$102,LTA!F$103:AJ$103)</f>
        <v>24.82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105.2</v>
      </c>
      <c r="Z45" s="75">
        <f>IEX!N45</f>
        <v>0</v>
      </c>
      <c r="AA45" s="117">
        <f>STOA!H45</f>
        <v>399.45</v>
      </c>
      <c r="AB45" s="117">
        <f>-STOA!N45</f>
        <v>-257.96000000000004</v>
      </c>
      <c r="AC45">
        <f t="shared" si="0"/>
        <v>21.50976784799688</v>
      </c>
      <c r="AD45">
        <f t="shared" si="1"/>
        <v>1892.9876037479448</v>
      </c>
      <c r="AE45">
        <f>'IDT-1'!B45</f>
        <v>14.231999999999999</v>
      </c>
      <c r="AF45" s="26"/>
      <c r="AG45">
        <f t="shared" si="2"/>
        <v>1907.2196037479448</v>
      </c>
      <c r="AI45" s="75">
        <f>PXIL!H45</f>
        <v>0</v>
      </c>
      <c r="AJ45" s="75">
        <f>PXIL!N45</f>
        <v>0</v>
      </c>
      <c r="AK45" s="75">
        <f>RTM_IEX!H45</f>
        <v>49.81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15.251589177830311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74.999999999999986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5.6025399999999994</v>
      </c>
      <c r="O46">
        <f>BRPL_ISGS_exbus!BB46</f>
        <v>946.02404957063857</v>
      </c>
      <c r="P46" s="77">
        <v>110.33</v>
      </c>
      <c r="Q46" s="77">
        <v>37.954392869545089</v>
      </c>
      <c r="R46" s="80">
        <v>41.500000000000007</v>
      </c>
      <c r="S46" s="80">
        <v>0</v>
      </c>
      <c r="T46" s="78">
        <f>SUMPRODUCT(LTA!F46:AJ46,LTA!F$101:AJ$101,LTA!F$103:AJ$103)</f>
        <v>344.52</v>
      </c>
      <c r="U46" s="78">
        <f>SUMPRODUCT(LTA!F46:AJ46,LTA!F$102:AJ$102,LTA!F$103:AJ$103)</f>
        <v>25.13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189.66</v>
      </c>
      <c r="Z46" s="75">
        <f>IEX!N46</f>
        <v>0</v>
      </c>
      <c r="AA46" s="117">
        <f>STOA!H46</f>
        <v>405.05</v>
      </c>
      <c r="AB46" s="117">
        <f>-STOA!N46</f>
        <v>-257.96000000000004</v>
      </c>
      <c r="AC46">
        <f t="shared" si="0"/>
        <v>21.944816784176549</v>
      </c>
      <c r="AD46">
        <f t="shared" si="1"/>
        <v>1878.9909645857269</v>
      </c>
      <c r="AE46">
        <f>'IDT-1'!B46</f>
        <v>22.123000000000001</v>
      </c>
      <c r="AF46" s="26"/>
      <c r="AG46">
        <f t="shared" si="2"/>
        <v>1901.113964585727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15.251589177830311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5.3868004000000003</v>
      </c>
      <c r="O47">
        <f>BRPL_ISGS_exbus!BB47</f>
        <v>935.53343171583845</v>
      </c>
      <c r="P47" s="77">
        <v>110.33</v>
      </c>
      <c r="Q47" s="77">
        <v>37.954392869545089</v>
      </c>
      <c r="R47" s="80">
        <v>41.500000000000007</v>
      </c>
      <c r="S47" s="80">
        <v>0</v>
      </c>
      <c r="T47" s="78">
        <f>SUMPRODUCT(LTA!F47:AJ47,LTA!F$101:AJ$101,LTA!F$103:AJ$103)</f>
        <v>358.87</v>
      </c>
      <c r="U47" s="78">
        <f>SUMPRODUCT(LTA!F47:AJ47,LTA!F$102:AJ$102,LTA!F$103:AJ$103)</f>
        <v>25.45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179.13</v>
      </c>
      <c r="Z47" s="75">
        <f>IEX!N47</f>
        <v>0</v>
      </c>
      <c r="AA47" s="117">
        <f>STOA!H47</f>
        <v>409.25</v>
      </c>
      <c r="AB47" s="117">
        <f>-STOA!N47</f>
        <v>-257.96000000000004</v>
      </c>
      <c r="AC47">
        <f t="shared" si="0"/>
        <v>22.199214791762362</v>
      </c>
      <c r="AD47">
        <f t="shared" si="1"/>
        <v>1845.3702091233406</v>
      </c>
      <c r="AE47">
        <f>'IDT-1'!B47</f>
        <v>24.535</v>
      </c>
      <c r="AF47" s="26"/>
      <c r="AG47">
        <f t="shared" si="2"/>
        <v>1869.9052091233407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-62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15.251589177830311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5.5473507999999994</v>
      </c>
      <c r="O48">
        <f>BRPL_ISGS_exbus!BB48</f>
        <v>925.04281386103855</v>
      </c>
      <c r="P48" s="77">
        <v>110.33</v>
      </c>
      <c r="Q48" s="77">
        <v>37.954392869545089</v>
      </c>
      <c r="R48" s="80">
        <v>41.500000000000007</v>
      </c>
      <c r="S48" s="80">
        <v>0</v>
      </c>
      <c r="T48" s="78">
        <f>SUMPRODUCT(LTA!F48:AJ48,LTA!F$101:AJ$101,LTA!F$103:AJ$103)</f>
        <v>360.47</v>
      </c>
      <c r="U48" s="78">
        <f>SUMPRODUCT(LTA!F48:AJ48,LTA!F$102:AJ$102,LTA!F$103:AJ$103)</f>
        <v>25.82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439.68</v>
      </c>
      <c r="Z48" s="75">
        <f>IEX!N48</f>
        <v>0</v>
      </c>
      <c r="AA48" s="117">
        <f>STOA!H48</f>
        <v>124.67999999999999</v>
      </c>
      <c r="AB48" s="117">
        <f>-STOA!N48</f>
        <v>-257.96000000000004</v>
      </c>
      <c r="AC48">
        <f t="shared" si="0"/>
        <v>21.932026453204514</v>
      </c>
      <c r="AD48">
        <f t="shared" si="1"/>
        <v>1811.2573300070987</v>
      </c>
      <c r="AE48">
        <f>'IDT-1'!B48</f>
        <v>28.257999999999999</v>
      </c>
      <c r="AF48" s="26"/>
      <c r="AG48">
        <f t="shared" si="2"/>
        <v>1839.5153300070988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-64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15.251589177830311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5.5306267999999994</v>
      </c>
      <c r="O49">
        <f>BRPL_ISGS_exbus!BB49</f>
        <v>925.03955760866404</v>
      </c>
      <c r="P49" s="77">
        <v>110.33</v>
      </c>
      <c r="Q49" s="77">
        <v>37.954392869545089</v>
      </c>
      <c r="R49" s="80">
        <v>41.500000000000007</v>
      </c>
      <c r="S49" s="80">
        <v>0</v>
      </c>
      <c r="T49" s="78">
        <f>SUMPRODUCT(LTA!F49:AJ49,LTA!F$101:AJ$101,LTA!F$103:AJ$103)</f>
        <v>361.96</v>
      </c>
      <c r="U49" s="78">
        <f>SUMPRODUCT(LTA!F49:AJ49,LTA!F$102:AJ$102,LTA!F$103:AJ$103)</f>
        <v>25.93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399.44</v>
      </c>
      <c r="Z49" s="75">
        <f>IEX!N49</f>
        <v>0</v>
      </c>
      <c r="AA49" s="117">
        <f>STOA!H49</f>
        <v>128.88</v>
      </c>
      <c r="AB49" s="117">
        <f>-STOA!N49</f>
        <v>-257.96000000000004</v>
      </c>
      <c r="AC49">
        <f t="shared" si="0"/>
        <v>21.761950539816549</v>
      </c>
      <c r="AD49">
        <f t="shared" si="1"/>
        <v>1761.9674256681124</v>
      </c>
      <c r="AE49">
        <f>'IDT-1'!B49</f>
        <v>39.442999999999998</v>
      </c>
      <c r="AF49" s="26"/>
      <c r="AG49">
        <f t="shared" si="2"/>
        <v>1801.4104256681123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-79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15.251589177830311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6.0039159999999994</v>
      </c>
      <c r="O50">
        <f>BRPL_ISGS_exbus!BB50</f>
        <v>923.00717192776403</v>
      </c>
      <c r="P50" s="77">
        <v>110.33</v>
      </c>
      <c r="Q50" s="77">
        <v>37.954392869545089</v>
      </c>
      <c r="R50" s="80">
        <v>41.500000000000007</v>
      </c>
      <c r="S50" s="80">
        <v>0</v>
      </c>
      <c r="T50" s="78">
        <f>SUMPRODUCT(LTA!F50:AJ50,LTA!F$101:AJ$101,LTA!F$103:AJ$103)</f>
        <v>362.76</v>
      </c>
      <c r="U50" s="78">
        <f>SUMPRODUCT(LTA!F50:AJ50,LTA!F$102:AJ$102,LTA!F$103:AJ$103)</f>
        <v>25.9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342.93</v>
      </c>
      <c r="Z50" s="75">
        <f>IEX!N50</f>
        <v>0</v>
      </c>
      <c r="AA50" s="117">
        <f>STOA!H50</f>
        <v>137.28</v>
      </c>
      <c r="AB50" s="117">
        <f>-STOA!N50</f>
        <v>-257.96000000000004</v>
      </c>
      <c r="AC50">
        <f t="shared" si="0"/>
        <v>21.438176021050975</v>
      </c>
      <c r="AD50">
        <f t="shared" si="1"/>
        <v>1701.3921037059779</v>
      </c>
      <c r="AE50">
        <f>'IDT-1'!B50</f>
        <v>58.244</v>
      </c>
      <c r="AF50" s="26"/>
      <c r="AG50">
        <f t="shared" si="2"/>
        <v>1759.6361037059778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-91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15.251589177830311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77.626356596423705</v>
      </c>
      <c r="J51">
        <f>Bawana_RLNG!P51</f>
        <v>0</v>
      </c>
      <c r="K51">
        <f>Bawana_Spot!P51</f>
        <v>0</v>
      </c>
      <c r="L51">
        <f>TWOMCL!O51</f>
        <v>-5.824886877828054</v>
      </c>
      <c r="M51">
        <f>EDWPCL!S51</f>
        <v>0</v>
      </c>
      <c r="N51">
        <f>'MSW BWN'!S51</f>
        <v>5.6995391999999994</v>
      </c>
      <c r="O51">
        <f>BRPL_ISGS_exbus!BB51</f>
        <v>838.50604496849974</v>
      </c>
      <c r="P51" s="77">
        <v>110.33</v>
      </c>
      <c r="Q51" s="77">
        <v>37.954392869545089</v>
      </c>
      <c r="R51" s="80">
        <v>41.500000000000007</v>
      </c>
      <c r="S51" s="80">
        <v>0</v>
      </c>
      <c r="T51" s="78">
        <f>SUMPRODUCT(LTA!F51:AJ51,LTA!F$101:AJ$101,LTA!F$103:AJ$103)</f>
        <v>363.13</v>
      </c>
      <c r="U51" s="78">
        <f>SUMPRODUCT(LTA!F51:AJ51,LTA!F$102:AJ$102,LTA!F$103:AJ$103)</f>
        <v>25.82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319.94</v>
      </c>
      <c r="Z51" s="75">
        <f>IEX!N51</f>
        <v>0</v>
      </c>
      <c r="AA51" s="117">
        <f>STOA!H51</f>
        <v>137.28</v>
      </c>
      <c r="AB51" s="117">
        <f>-STOA!N51</f>
        <v>-257.96000000000004</v>
      </c>
      <c r="AC51">
        <f t="shared" si="0"/>
        <v>19.997627793109899</v>
      </c>
      <c r="AD51">
        <f t="shared" si="1"/>
        <v>1656.2554081413607</v>
      </c>
      <c r="AE51">
        <f>'IDT-1'!B51</f>
        <v>41.081000000000003</v>
      </c>
      <c r="AF51" s="26"/>
      <c r="AG51">
        <f t="shared" si="2"/>
        <v>1697.3364081413606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15.251589177830311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78.02</v>
      </c>
      <c r="J52">
        <f>Bawana_RLNG!P52</f>
        <v>0</v>
      </c>
      <c r="K52">
        <f>Bawana_Spot!P52</f>
        <v>0</v>
      </c>
      <c r="L52">
        <f>TWOMCL!O52</f>
        <v>-5.8180995475113111</v>
      </c>
      <c r="M52">
        <f>EDWPCL!S52</f>
        <v>0</v>
      </c>
      <c r="N52">
        <f>'MSW BWN'!S52</f>
        <v>6.2380519999999988</v>
      </c>
      <c r="O52">
        <f>BRPL_ISGS_exbus!BB52</f>
        <v>832.93729125164987</v>
      </c>
      <c r="P52" s="77">
        <v>110.33</v>
      </c>
      <c r="Q52" s="77">
        <v>37.954392869545089</v>
      </c>
      <c r="R52" s="80">
        <v>41.500000000000007</v>
      </c>
      <c r="S52" s="80">
        <v>0</v>
      </c>
      <c r="T52" s="78">
        <f>SUMPRODUCT(LTA!F52:AJ52,LTA!F$101:AJ$101,LTA!F$103:AJ$103)</f>
        <v>365.88</v>
      </c>
      <c r="U52" s="78">
        <f>SUMPRODUCT(LTA!F52:AJ52,LTA!F$102:AJ$102,LTA!F$103:AJ$103)</f>
        <v>25.74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326.64</v>
      </c>
      <c r="Z52" s="75">
        <f>IEX!N52</f>
        <v>0</v>
      </c>
      <c r="AA52" s="117">
        <f>STOA!H52</f>
        <v>137.28</v>
      </c>
      <c r="AB52" s="117">
        <f>-STOA!N52</f>
        <v>-257.96000000000004</v>
      </c>
      <c r="AC52">
        <f t="shared" si="0"/>
        <v>20.021465221164618</v>
      </c>
      <c r="AD52">
        <f t="shared" si="1"/>
        <v>1662.9717605303495</v>
      </c>
      <c r="AE52">
        <f>'IDT-1'!B52</f>
        <v>0</v>
      </c>
      <c r="AF52" s="26"/>
      <c r="AG52">
        <f t="shared" si="2"/>
        <v>1662.9717605303495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15.251589177830311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78.366317718366773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7.0558556000000001</v>
      </c>
      <c r="O53">
        <f>BRPL_ISGS_exbus!BB53</f>
        <v>826.18167266980834</v>
      </c>
      <c r="P53" s="77">
        <v>110.33</v>
      </c>
      <c r="Q53" s="77">
        <v>37.954392869545089</v>
      </c>
      <c r="R53" s="80">
        <v>41.500000000000007</v>
      </c>
      <c r="S53" s="80">
        <v>0</v>
      </c>
      <c r="T53" s="78">
        <f>SUMPRODUCT(LTA!F53:AJ53,LTA!F$101:AJ$101,LTA!F$103:AJ$103)</f>
        <v>365.85</v>
      </c>
      <c r="U53" s="78">
        <f>SUMPRODUCT(LTA!F53:AJ53,LTA!F$102:AJ$102,LTA!F$103:AJ$103)</f>
        <v>25.93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295.99</v>
      </c>
      <c r="Z53" s="75">
        <f>IEX!N53</f>
        <v>0</v>
      </c>
      <c r="AA53" s="117">
        <f>STOA!H53</f>
        <v>137.28</v>
      </c>
      <c r="AB53" s="117">
        <f>-STOA!N53</f>
        <v>-257.96000000000004</v>
      </c>
      <c r="AC53">
        <f t="shared" si="0"/>
        <v>19.848738681006001</v>
      </c>
      <c r="AD53">
        <f t="shared" si="1"/>
        <v>1610.7542991064342</v>
      </c>
      <c r="AE53">
        <f>'IDT-1'!B53</f>
        <v>0</v>
      </c>
      <c r="AF53" s="26"/>
      <c r="AG53">
        <f t="shared" si="2"/>
        <v>1610.7542991064342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15.251589177830311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78.73</v>
      </c>
      <c r="J54">
        <f>Bawana_RLNG!P54</f>
        <v>0</v>
      </c>
      <c r="K54">
        <f>Bawana_Spot!P54</f>
        <v>0</v>
      </c>
      <c r="L54">
        <f>TWOMCL!O54</f>
        <v>-5.9877828054298634</v>
      </c>
      <c r="M54">
        <f>EDWPCL!S54</f>
        <v>0</v>
      </c>
      <c r="N54">
        <f>'MSW BWN'!S54</f>
        <v>7.4488695999999992</v>
      </c>
      <c r="O54">
        <f>BRPL_ISGS_exbus!BB54</f>
        <v>820.84988133542663</v>
      </c>
      <c r="P54" s="77">
        <v>110.33</v>
      </c>
      <c r="Q54" s="77">
        <v>37.954392869545089</v>
      </c>
      <c r="R54" s="80">
        <v>41.500000000000007</v>
      </c>
      <c r="S54" s="80">
        <v>0</v>
      </c>
      <c r="T54" s="78">
        <f>SUMPRODUCT(LTA!F54:AJ54,LTA!F$101:AJ$101,LTA!F$103:AJ$103)</f>
        <v>368.12</v>
      </c>
      <c r="U54" s="78">
        <f>SUMPRODUCT(LTA!F54:AJ54,LTA!F$102:AJ$102,LTA!F$103:AJ$103)</f>
        <v>26.12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258.63</v>
      </c>
      <c r="Z54" s="75">
        <f>IEX!N54</f>
        <v>0</v>
      </c>
      <c r="AA54" s="117">
        <f>STOA!H54</f>
        <v>137.28</v>
      </c>
      <c r="AB54" s="117">
        <f>-STOA!N54</f>
        <v>-257.96000000000004</v>
      </c>
      <c r="AC54">
        <f t="shared" si="0"/>
        <v>19.509001846261352</v>
      </c>
      <c r="AD54">
        <f t="shared" si="1"/>
        <v>1570.7579483311106</v>
      </c>
      <c r="AE54">
        <f>'IDT-1'!B54</f>
        <v>0</v>
      </c>
      <c r="AF54" s="26"/>
      <c r="AG54">
        <f t="shared" si="2"/>
        <v>1570.7579483311106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15.251589177830311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-5.7800904977375556</v>
      </c>
      <c r="M55">
        <f>EDWPCL!S55</f>
        <v>0</v>
      </c>
      <c r="N55">
        <f>'MSW BWN'!S55</f>
        <v>7.4655936000000001</v>
      </c>
      <c r="O55">
        <f>BRPL_ISGS_exbus!BB55</f>
        <v>811.14487145552948</v>
      </c>
      <c r="P55" s="77">
        <v>110.33</v>
      </c>
      <c r="Q55" s="77">
        <v>37.954392869545089</v>
      </c>
      <c r="R55" s="80">
        <v>41.500000000000007</v>
      </c>
      <c r="S55" s="80">
        <v>0</v>
      </c>
      <c r="T55" s="78">
        <f>SUMPRODUCT(LTA!F55:AJ55,LTA!F$101:AJ$101,LTA!F$103:AJ$103)</f>
        <v>369.83</v>
      </c>
      <c r="U55" s="78">
        <f>SUMPRODUCT(LTA!F55:AJ55,LTA!F$102:AJ$102,LTA!F$103:AJ$103)</f>
        <v>26.32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199.24</v>
      </c>
      <c r="Z55" s="75">
        <f>IEX!N55</f>
        <v>0</v>
      </c>
      <c r="AA55" s="117">
        <f>STOA!H55</f>
        <v>137.28</v>
      </c>
      <c r="AB55" s="117">
        <f>-STOA!N55</f>
        <v>-257.96000000000004</v>
      </c>
      <c r="AC55">
        <f t="shared" si="0"/>
        <v>18.689675313581521</v>
      </c>
      <c r="AD55">
        <f t="shared" si="1"/>
        <v>1537.1466812915855</v>
      </c>
      <c r="AE55">
        <f>'IDT-1'!B55</f>
        <v>0</v>
      </c>
      <c r="AF55" s="26"/>
      <c r="AG55">
        <f t="shared" si="2"/>
        <v>1537.1466812915855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15.251589177830311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-6.124886877828053</v>
      </c>
      <c r="M56">
        <f>EDWPCL!S56</f>
        <v>0</v>
      </c>
      <c r="N56">
        <f>'MSW BWN'!S56</f>
        <v>7.0474936000000001</v>
      </c>
      <c r="O56">
        <f>BRPL_ISGS_exbus!BB56</f>
        <v>812.10333748826145</v>
      </c>
      <c r="P56" s="77">
        <v>110.33</v>
      </c>
      <c r="Q56" s="77">
        <v>37.954392869545089</v>
      </c>
      <c r="R56" s="80">
        <v>41.500000000000007</v>
      </c>
      <c r="S56" s="80">
        <v>0</v>
      </c>
      <c r="T56" s="78">
        <f>SUMPRODUCT(LTA!F56:AJ56,LTA!F$101:AJ$101,LTA!F$103:AJ$103)</f>
        <v>369.15</v>
      </c>
      <c r="U56" s="78">
        <f>SUMPRODUCT(LTA!F56:AJ56,LTA!F$102:AJ$102,LTA!F$103:AJ$103)</f>
        <v>26.53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147.52000000000001</v>
      </c>
      <c r="Z56" s="75">
        <f>IEX!N56</f>
        <v>0</v>
      </c>
      <c r="AA56" s="117">
        <f>STOA!H56</f>
        <v>137.28</v>
      </c>
      <c r="AB56" s="117">
        <f>-STOA!N56</f>
        <v>-257.96000000000004</v>
      </c>
      <c r="AC56">
        <f t="shared" si="0"/>
        <v>18.229341553379005</v>
      </c>
      <c r="AD56">
        <f t="shared" si="1"/>
        <v>1486.6125847044295</v>
      </c>
      <c r="AE56">
        <f>'IDT-1'!B56</f>
        <v>0</v>
      </c>
      <c r="AF56" s="26"/>
      <c r="AG56">
        <f t="shared" si="2"/>
        <v>1486.6125847044295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15.251589177830311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7.1361308000000001</v>
      </c>
      <c r="O57">
        <f>BRPL_ISGS_exbus!BB57</f>
        <v>813.48924339972973</v>
      </c>
      <c r="P57" s="77">
        <v>110.33</v>
      </c>
      <c r="Q57" s="77">
        <v>37.954392869545089</v>
      </c>
      <c r="R57" s="80">
        <v>41.500000000000007</v>
      </c>
      <c r="S57" s="80">
        <v>0</v>
      </c>
      <c r="T57" s="78">
        <f>SUMPRODUCT(LTA!F57:AJ57,LTA!F$101:AJ$101,LTA!F$103:AJ$103)</f>
        <v>369.58000000000004</v>
      </c>
      <c r="U57" s="78">
        <f>SUMPRODUCT(LTA!F57:AJ57,LTA!F$102:AJ$102,LTA!F$103:AJ$103)</f>
        <v>27.31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113.99</v>
      </c>
      <c r="Z57" s="75">
        <f>IEX!N57</f>
        <v>0</v>
      </c>
      <c r="AA57" s="117">
        <f>STOA!H57</f>
        <v>135.88</v>
      </c>
      <c r="AB57" s="117">
        <f>-STOA!N57</f>
        <v>-257.96000000000004</v>
      </c>
      <c r="AC57">
        <f t="shared" si="0"/>
        <v>17.91673002229874</v>
      </c>
      <c r="AD57">
        <f t="shared" si="1"/>
        <v>1461.441725611435</v>
      </c>
      <c r="AE57">
        <f>'IDT-1'!B57</f>
        <v>0</v>
      </c>
      <c r="AF57" s="26"/>
      <c r="AG57">
        <f t="shared" si="2"/>
        <v>1461.441725611435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15.251589177830311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7.4087319999999988</v>
      </c>
      <c r="O58">
        <f>BRPL_ISGS_exbus!BB58</f>
        <v>809.52521817973593</v>
      </c>
      <c r="P58" s="77">
        <v>110.33</v>
      </c>
      <c r="Q58" s="77">
        <v>37.954392869545089</v>
      </c>
      <c r="R58" s="80">
        <v>41.500000000000007</v>
      </c>
      <c r="S58" s="80">
        <v>0</v>
      </c>
      <c r="T58" s="78">
        <f>SUMPRODUCT(LTA!F58:AJ58,LTA!F$101:AJ$101,LTA!F$103:AJ$103)</f>
        <v>368.40999999999991</v>
      </c>
      <c r="U58" s="78">
        <f>SUMPRODUCT(LTA!F58:AJ58,LTA!F$102:AJ$102,LTA!F$103:AJ$103)</f>
        <v>28.15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109.2</v>
      </c>
      <c r="Z58" s="75">
        <f>IEX!N58</f>
        <v>0</v>
      </c>
      <c r="AA58" s="117">
        <f>STOA!H58</f>
        <v>131.68</v>
      </c>
      <c r="AB58" s="117">
        <f>-STOA!N58</f>
        <v>-257.96000000000004</v>
      </c>
      <c r="AC58">
        <f t="shared" si="0"/>
        <v>17.802229490922798</v>
      </c>
      <c r="AD58">
        <f t="shared" si="1"/>
        <v>1448.5448021228171</v>
      </c>
      <c r="AE58">
        <f>'IDT-1'!B58</f>
        <v>0</v>
      </c>
      <c r="AF58" s="26"/>
      <c r="AG58">
        <f t="shared" si="2"/>
        <v>1448.5448021228171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15.251589177830311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7.2481815999999997</v>
      </c>
      <c r="O59">
        <f>BRPL_ISGS_exbus!BB59</f>
        <v>803.19223471854627</v>
      </c>
      <c r="P59" s="77">
        <v>110.33</v>
      </c>
      <c r="Q59" s="77">
        <v>37.954392869545089</v>
      </c>
      <c r="R59" s="80">
        <v>41.500000000000007</v>
      </c>
      <c r="S59" s="80">
        <v>0</v>
      </c>
      <c r="T59" s="78">
        <f>SUMPRODUCT(LTA!F59:AJ59,LTA!F$101:AJ$101,LTA!F$103:AJ$103)</f>
        <v>366.49</v>
      </c>
      <c r="U59" s="78">
        <f>SUMPRODUCT(LTA!F59:AJ59,LTA!F$102:AJ$102,LTA!F$103:AJ$103)</f>
        <v>24.84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102.5</v>
      </c>
      <c r="Z59" s="75">
        <f>IEX!N59</f>
        <v>0</v>
      </c>
      <c r="AA59" s="117">
        <f>STOA!H59</f>
        <v>125.38</v>
      </c>
      <c r="AB59" s="117">
        <f>-STOA!N59</f>
        <v>-257.96000000000004</v>
      </c>
      <c r="AC59">
        <f t="shared" si="0"/>
        <v>17.890766735155793</v>
      </c>
      <c r="AD59">
        <f t="shared" si="1"/>
        <v>1484.6327310173945</v>
      </c>
      <c r="AE59">
        <f>'IDT-1'!B59</f>
        <v>0</v>
      </c>
      <c r="AF59" s="26"/>
      <c r="AG59">
        <f t="shared" si="2"/>
        <v>1484.6327310173945</v>
      </c>
      <c r="AI59" s="75">
        <f>PXIL!H59</f>
        <v>0</v>
      </c>
      <c r="AJ59" s="75">
        <f>PXIL!N59</f>
        <v>0</v>
      </c>
      <c r="AK59" s="75">
        <f>RTM_IEX!H59</f>
        <v>47.9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15.251589177830311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7.634506</v>
      </c>
      <c r="O60">
        <f>BRPL_ISGS_exbus!BB60</f>
        <v>802.70920578448761</v>
      </c>
      <c r="P60" s="77">
        <v>110.33</v>
      </c>
      <c r="Q60" s="77">
        <v>37.954392869545089</v>
      </c>
      <c r="R60" s="80">
        <v>41.500000000000007</v>
      </c>
      <c r="S60" s="80">
        <v>0</v>
      </c>
      <c r="T60" s="78">
        <f>SUMPRODUCT(LTA!F60:AJ60,LTA!F$101:AJ$101,LTA!F$103:AJ$103)</f>
        <v>360.01999999999992</v>
      </c>
      <c r="U60" s="78">
        <f>SUMPRODUCT(LTA!F60:AJ60,LTA!F$102:AJ$102,LTA!F$103:AJ$103)</f>
        <v>24.99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89.08</v>
      </c>
      <c r="Z60" s="75">
        <f>IEX!N60</f>
        <v>0</v>
      </c>
      <c r="AA60" s="117">
        <f>STOA!H60</f>
        <v>121.88</v>
      </c>
      <c r="AB60" s="117">
        <f>-STOA!N60</f>
        <v>-257.96000000000004</v>
      </c>
      <c r="AC60">
        <f t="shared" si="0"/>
        <v>17.710659735256073</v>
      </c>
      <c r="AD60">
        <f t="shared" si="1"/>
        <v>1464.3461334832357</v>
      </c>
      <c r="AE60">
        <f>'IDT-1'!B60</f>
        <v>0</v>
      </c>
      <c r="AF60" s="26"/>
      <c r="AG60">
        <f t="shared" si="2"/>
        <v>1464.3461334832357</v>
      </c>
      <c r="AI60" s="75">
        <f>PXIL!H60</f>
        <v>0</v>
      </c>
      <c r="AJ60" s="75">
        <f>PXIL!N60</f>
        <v>0</v>
      </c>
      <c r="AK60" s="75">
        <f>RTM_IEX!H60</f>
        <v>50.77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15.251589177830311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-5.850678733031673</v>
      </c>
      <c r="M61">
        <f>EDWPCL!S61</f>
        <v>0</v>
      </c>
      <c r="N61">
        <f>'MSW BWN'!S61</f>
        <v>7.4170939999999987</v>
      </c>
      <c r="O61">
        <f>BRPL_ISGS_exbus!BB61</f>
        <v>883.94096195337977</v>
      </c>
      <c r="P61" s="77">
        <v>110.33</v>
      </c>
      <c r="Q61" s="77">
        <v>37.954392869545089</v>
      </c>
      <c r="R61" s="80">
        <v>41.500000000000007</v>
      </c>
      <c r="S61" s="80">
        <v>0</v>
      </c>
      <c r="T61" s="78">
        <f>SUMPRODUCT(LTA!F61:AJ61,LTA!F$101:AJ$101,LTA!F$103:AJ$103)</f>
        <v>344.48999999999995</v>
      </c>
      <c r="U61" s="78">
        <f>SUMPRODUCT(LTA!F61:AJ61,LTA!F$102:AJ$102,LTA!F$103:AJ$103)</f>
        <v>25.37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72.8</v>
      </c>
      <c r="Z61" s="75">
        <f>IEX!N61</f>
        <v>0</v>
      </c>
      <c r="AA61" s="117">
        <f>STOA!H61</f>
        <v>116.28</v>
      </c>
      <c r="AB61" s="117">
        <f>-STOA!N61</f>
        <v>-257.96000000000004</v>
      </c>
      <c r="AC61">
        <f t="shared" si="0"/>
        <v>17.72839775840086</v>
      </c>
      <c r="AD61">
        <f t="shared" si="1"/>
        <v>1448.8188511440615</v>
      </c>
      <c r="AE61">
        <f>'IDT-1'!B61</f>
        <v>0</v>
      </c>
      <c r="AF61" s="26"/>
      <c r="AG61">
        <f t="shared" si="2"/>
        <v>1448.8188511440615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15.251589177830311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7.9472447999999982</v>
      </c>
      <c r="O62">
        <f>BRPL_ISGS_exbus!BB62</f>
        <v>912.31825780698523</v>
      </c>
      <c r="P62" s="77">
        <v>110.33</v>
      </c>
      <c r="Q62" s="77">
        <v>37.954392869545089</v>
      </c>
      <c r="R62" s="80">
        <v>41.500000000000007</v>
      </c>
      <c r="S62" s="80">
        <v>0</v>
      </c>
      <c r="T62" s="78">
        <f>SUMPRODUCT(LTA!F62:AJ62,LTA!F$101:AJ$101,LTA!F$103:AJ$103)</f>
        <v>327.50999999999993</v>
      </c>
      <c r="U62" s="78">
        <f>SUMPRODUCT(LTA!F62:AJ62,LTA!F$102:AJ$102,LTA!F$103:AJ$103)</f>
        <v>25.88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40.229999999999997</v>
      </c>
      <c r="Z62" s="75">
        <f>IEX!N62</f>
        <v>0</v>
      </c>
      <c r="AA62" s="117">
        <f>STOA!H62</f>
        <v>109.97999999999999</v>
      </c>
      <c r="AB62" s="117">
        <f>-STOA!N62</f>
        <v>-257.96000000000004</v>
      </c>
      <c r="AC62">
        <f t="shared" si="0"/>
        <v>17.453852004582835</v>
      </c>
      <c r="AD62">
        <f t="shared" si="1"/>
        <v>1427.3847320364064</v>
      </c>
      <c r="AE62">
        <f>'IDT-1'!B62</f>
        <v>0</v>
      </c>
      <c r="AF62" s="26"/>
      <c r="AG62">
        <f t="shared" si="2"/>
        <v>1427.3847320364064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15.251589177830311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8.2365699999999986</v>
      </c>
      <c r="O63">
        <f>BRPL_ISGS_exbus!BB63</f>
        <v>931.46138969098433</v>
      </c>
      <c r="P63" s="77">
        <v>110.33</v>
      </c>
      <c r="Q63" s="77">
        <v>37.954392869545089</v>
      </c>
      <c r="R63" s="80">
        <v>41.500000000000007</v>
      </c>
      <c r="S63" s="80">
        <v>0</v>
      </c>
      <c r="T63" s="78">
        <f>SUMPRODUCT(LTA!F63:AJ63,LTA!F$101:AJ$101,LTA!F$103:AJ$103)</f>
        <v>308.96999999999991</v>
      </c>
      <c r="U63" s="78">
        <f>SUMPRODUCT(LTA!F63:AJ63,LTA!F$102:AJ$102,LTA!F$103:AJ$103)</f>
        <v>26.550000000000004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40.229999999999997</v>
      </c>
      <c r="Z63" s="75">
        <f>IEX!N63</f>
        <v>0</v>
      </c>
      <c r="AA63" s="117">
        <f>STOA!H63</f>
        <v>104.38</v>
      </c>
      <c r="AB63" s="117">
        <f>-STOA!N63</f>
        <v>-257.96000000000004</v>
      </c>
      <c r="AC63">
        <f t="shared" si="0"/>
        <v>17.568313116833242</v>
      </c>
      <c r="AD63">
        <f t="shared" si="1"/>
        <v>1448.3127280081546</v>
      </c>
      <c r="AE63">
        <f>'IDT-1'!B63</f>
        <v>0</v>
      </c>
      <c r="AF63" s="26"/>
      <c r="AG63">
        <f t="shared" si="2"/>
        <v>1448.3127280081546</v>
      </c>
      <c r="AI63" s="75">
        <f>PXIL!H63</f>
        <v>0</v>
      </c>
      <c r="AJ63" s="75">
        <f>PXIL!N63</f>
        <v>0</v>
      </c>
      <c r="AK63" s="75">
        <f>RTM_IEX!H63</f>
        <v>21.08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15.251589177830311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-6.1113122171945689</v>
      </c>
      <c r="M64">
        <f>EDWPCL!S64</f>
        <v>0</v>
      </c>
      <c r="N64">
        <f>'MSW BWN'!S64</f>
        <v>8.2365699999999986</v>
      </c>
      <c r="O64">
        <f>BRPL_ISGS_exbus!BB64</f>
        <v>941.95200687398437</v>
      </c>
      <c r="P64" s="77">
        <v>110.33</v>
      </c>
      <c r="Q64" s="77">
        <v>37.954392869545089</v>
      </c>
      <c r="R64" s="80">
        <v>41.500000000000007</v>
      </c>
      <c r="S64" s="80">
        <v>0</v>
      </c>
      <c r="T64" s="78">
        <f>SUMPRODUCT(LTA!F64:AJ64,LTA!F$101:AJ$101,LTA!F$103:AJ$103)</f>
        <v>287.42999999999995</v>
      </c>
      <c r="U64" s="78">
        <f>SUMPRODUCT(LTA!F64:AJ64,LTA!F$102:AJ$102,LTA!F$103:AJ$103)</f>
        <v>23.59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45.02</v>
      </c>
      <c r="Z64" s="75">
        <f>IEX!N64</f>
        <v>0</v>
      </c>
      <c r="AA64" s="117">
        <f>STOA!H64</f>
        <v>93.88</v>
      </c>
      <c r="AB64" s="117">
        <f>-STOA!N64</f>
        <v>-257.96000000000004</v>
      </c>
      <c r="AC64">
        <f t="shared" si="0"/>
        <v>17.344045132111376</v>
      </c>
      <c r="AD64">
        <f t="shared" si="1"/>
        <v>1423.0830912067925</v>
      </c>
      <c r="AE64">
        <f>'IDT-1'!B64</f>
        <v>0</v>
      </c>
      <c r="AF64" s="26"/>
      <c r="AG64">
        <f t="shared" si="2"/>
        <v>1423.0830912067925</v>
      </c>
      <c r="AI64" s="75">
        <f>PXIL!H64</f>
        <v>0</v>
      </c>
      <c r="AJ64" s="75">
        <f>PXIL!N64</f>
        <v>0</v>
      </c>
      <c r="AK64" s="75">
        <f>RTM_IEX!H64</f>
        <v>15.33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15.251589177830311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8.5008091999999991</v>
      </c>
      <c r="O65">
        <f>BRPL_ISGS_exbus!BB65</f>
        <v>941.64227995958436</v>
      </c>
      <c r="P65" s="77">
        <v>110.33</v>
      </c>
      <c r="Q65" s="77">
        <v>37.954392869545089</v>
      </c>
      <c r="R65" s="80">
        <v>41.500000000000007</v>
      </c>
      <c r="S65" s="80">
        <v>0</v>
      </c>
      <c r="T65" s="78">
        <f>SUMPRODUCT(LTA!F65:AJ65,LTA!F$101:AJ$101,LTA!F$103:AJ$103)</f>
        <v>264.38999999999993</v>
      </c>
      <c r="U65" s="78">
        <f>SUMPRODUCT(LTA!F65:AJ65,LTA!F$102:AJ$102,LTA!F$103:AJ$103)</f>
        <v>23.96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66.099999999999994</v>
      </c>
      <c r="Z65" s="75">
        <f>IEX!N65</f>
        <v>0</v>
      </c>
      <c r="AA65" s="117">
        <f>STOA!H65</f>
        <v>85.47999999999999</v>
      </c>
      <c r="AB65" s="117">
        <f>-STOA!N65</f>
        <v>-257.96000000000004</v>
      </c>
      <c r="AC65">
        <f t="shared" si="0"/>
        <v>17.340086256156923</v>
      </c>
      <c r="AD65">
        <f t="shared" si="1"/>
        <v>1422.6060843374312</v>
      </c>
      <c r="AE65">
        <f>'IDT-1'!B65</f>
        <v>0</v>
      </c>
      <c r="AF65" s="26"/>
      <c r="AG65">
        <f t="shared" si="2"/>
        <v>1422.6060843374312</v>
      </c>
      <c r="AI65" s="75">
        <f>PXIL!H65</f>
        <v>0</v>
      </c>
      <c r="AJ65" s="75">
        <f>PXIL!N65</f>
        <v>0</v>
      </c>
      <c r="AK65" s="75">
        <f>RTM_IEX!H65</f>
        <v>24.9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15.251589177830311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-5.6104072398190041</v>
      </c>
      <c r="M66">
        <f>EDWPCL!S66</f>
        <v>0</v>
      </c>
      <c r="N66">
        <f>'MSW BWN'!S66</f>
        <v>8.3168451999999995</v>
      </c>
      <c r="O66">
        <f>BRPL_ISGS_exbus!BB66</f>
        <v>923.97311700726721</v>
      </c>
      <c r="P66" s="77">
        <v>110.33</v>
      </c>
      <c r="Q66" s="77">
        <v>37.954392869545089</v>
      </c>
      <c r="R66" s="80">
        <v>41.500000000000007</v>
      </c>
      <c r="S66" s="80">
        <v>0</v>
      </c>
      <c r="T66" s="78">
        <f>SUMPRODUCT(LTA!F66:AJ66,LTA!F$101:AJ$101,LTA!F$103:AJ$103)</f>
        <v>240.12</v>
      </c>
      <c r="U66" s="78">
        <f>SUMPRODUCT(LTA!F66:AJ66,LTA!F$102:AJ$102,LTA!F$103:AJ$103)</f>
        <v>24.4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116.86</v>
      </c>
      <c r="Z66" s="75">
        <f>IEX!N66</f>
        <v>0</v>
      </c>
      <c r="AA66" s="117">
        <f>STOA!H66</f>
        <v>76.38</v>
      </c>
      <c r="AB66" s="117">
        <f>-STOA!N66</f>
        <v>-257.96000000000004</v>
      </c>
      <c r="AC66">
        <f t="shared" si="0"/>
        <v>17.301594224778626</v>
      </c>
      <c r="AD66">
        <f t="shared" si="1"/>
        <v>1419.3078324247836</v>
      </c>
      <c r="AE66">
        <f>'IDT-1'!B66</f>
        <v>0</v>
      </c>
      <c r="AF66" s="26"/>
      <c r="AG66">
        <f t="shared" si="2"/>
        <v>1419.3078324247836</v>
      </c>
      <c r="AI66" s="75">
        <f>PXIL!H66</f>
        <v>0</v>
      </c>
      <c r="AJ66" s="75">
        <f>PXIL!N66</f>
        <v>0</v>
      </c>
      <c r="AK66" s="75">
        <f>RTM_IEX!H66</f>
        <v>21.07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15.251589177830311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76.476537329650924</v>
      </c>
      <c r="J67">
        <f>Bawana_RLNG!P67</f>
        <v>0</v>
      </c>
      <c r="K67">
        <f>Bawana_Spot!P67</f>
        <v>0</v>
      </c>
      <c r="L67">
        <f>TWOMCL!O67</f>
        <v>-5.4665158371040725</v>
      </c>
      <c r="M67">
        <f>EDWPCL!S67</f>
        <v>0</v>
      </c>
      <c r="N67">
        <f>'MSW BWN'!S67</f>
        <v>8.1964323999999991</v>
      </c>
      <c r="O67">
        <f>BRPL_ISGS_exbus!BB67</f>
        <v>968.15794998442357</v>
      </c>
      <c r="P67" s="77">
        <v>110.33</v>
      </c>
      <c r="Q67" s="77">
        <v>37.954392869545089</v>
      </c>
      <c r="R67" s="80">
        <v>41.500000000000007</v>
      </c>
      <c r="S67" s="80">
        <v>0</v>
      </c>
      <c r="T67" s="78">
        <f>SUMPRODUCT(LTA!F67:AJ67,LTA!F$101:AJ$101,LTA!F$103:AJ$103)</f>
        <v>216.27</v>
      </c>
      <c r="U67" s="78">
        <f>SUMPRODUCT(LTA!F67:AJ67,LTA!F$102:AJ$102,LTA!F$103:AJ$103)</f>
        <v>24.900000000000002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69.38</v>
      </c>
      <c r="AB67" s="117">
        <f>-STOA!N67</f>
        <v>-257.96000000000004</v>
      </c>
      <c r="AC67">
        <f t="shared" si="0"/>
        <v>16.202949828485544</v>
      </c>
      <c r="AD67">
        <f t="shared" si="1"/>
        <v>1281.7874360958604</v>
      </c>
      <c r="AE67">
        <f>'IDT-1'!B67</f>
        <v>153</v>
      </c>
      <c r="AF67" s="26"/>
      <c r="AG67">
        <f t="shared" si="2"/>
        <v>1434.7874360958604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15.251589177830311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76.049999999999983</v>
      </c>
      <c r="J68">
        <f>Bawana_RLNG!P68</f>
        <v>0</v>
      </c>
      <c r="K68">
        <f>Bawana_Spot!P68</f>
        <v>0</v>
      </c>
      <c r="L68">
        <f>TWOMCL!O68</f>
        <v>-5.2710407239819004</v>
      </c>
      <c r="M68">
        <f>EDWPCL!S68</f>
        <v>0</v>
      </c>
      <c r="N68">
        <f>'MSW BWN'!S68</f>
        <v>8.2114839999999987</v>
      </c>
      <c r="O68">
        <f>BRPL_ISGS_exbus!BB68</f>
        <v>981.28035069588782</v>
      </c>
      <c r="P68" s="77">
        <v>110.33</v>
      </c>
      <c r="Q68" s="77">
        <v>37.954392869545089</v>
      </c>
      <c r="R68" s="80">
        <v>41.500000000000007</v>
      </c>
      <c r="S68" s="80">
        <v>0</v>
      </c>
      <c r="T68" s="78">
        <f>SUMPRODUCT(LTA!F68:AJ68,LTA!F$101:AJ$101,LTA!F$103:AJ$103)</f>
        <v>188.19</v>
      </c>
      <c r="U68" s="78">
        <f>SUMPRODUCT(LTA!F68:AJ68,LTA!F$102:AJ$102,LTA!F$103:AJ$103)</f>
        <v>25.42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58.88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15.933751789732812</v>
      </c>
      <c r="AD68">
        <f t="shared" ref="AD68:AD98" si="4">SUM(B68:AB68,AI68:AR68)-AC68</f>
        <v>1261.9030242295485</v>
      </c>
      <c r="AE68">
        <f>'IDT-1'!B68</f>
        <v>178</v>
      </c>
      <c r="AF68" s="26"/>
      <c r="AG68">
        <f t="shared" ref="AG68:AG98" si="5">SUM(AD68:AF68)+AT68</f>
        <v>1439.9030242295485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15.251589177830311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-5.590045248868778</v>
      </c>
      <c r="M69">
        <f>EDWPCL!S69</f>
        <v>0</v>
      </c>
      <c r="N69">
        <f>'MSW BWN'!S69</f>
        <v>8.0442439999999991</v>
      </c>
      <c r="O69">
        <f>BRPL_ISGS_exbus!BB69</f>
        <v>998.2235674298646</v>
      </c>
      <c r="P69" s="77">
        <v>110.33</v>
      </c>
      <c r="Q69" s="77">
        <v>37.954392869545089</v>
      </c>
      <c r="R69" s="80">
        <v>32.4</v>
      </c>
      <c r="S69" s="80">
        <v>0</v>
      </c>
      <c r="T69" s="78">
        <f>SUMPRODUCT(LTA!F69:AJ69,LTA!F$101:AJ$101,LTA!F$103:AJ$103)</f>
        <v>157.13000000000002</v>
      </c>
      <c r="U69" s="78">
        <f>SUMPRODUCT(LTA!F69:AJ69,LTA!F$102:AJ$102,LTA!F$103:AJ$103)</f>
        <v>26.11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50.81</v>
      </c>
      <c r="AB69" s="117">
        <f>-STOA!N69</f>
        <v>-257.96000000000004</v>
      </c>
      <c r="AC69">
        <f t="shared" si="3"/>
        <v>15.970935950588055</v>
      </c>
      <c r="AD69">
        <f t="shared" si="4"/>
        <v>1243.3528122777832</v>
      </c>
      <c r="AE69">
        <f>'IDT-1'!B69</f>
        <v>214.78200000000001</v>
      </c>
      <c r="AF69" s="26"/>
      <c r="AG69">
        <f t="shared" si="5"/>
        <v>1458.1348122777831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15.251589177830311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-5.2588235294117647</v>
      </c>
      <c r="M70">
        <f>EDWPCL!S70</f>
        <v>0</v>
      </c>
      <c r="N70">
        <f>'MSW BWN'!S70</f>
        <v>7.8435559999999995</v>
      </c>
      <c r="O70">
        <f>BRPL_ISGS_exbus!BB70</f>
        <v>1020.1670257610061</v>
      </c>
      <c r="P70" s="77">
        <v>110.33</v>
      </c>
      <c r="Q70" s="77">
        <v>37.954392869545089</v>
      </c>
      <c r="R70" s="80">
        <v>17.459999999999997</v>
      </c>
      <c r="S70" s="80">
        <v>0</v>
      </c>
      <c r="T70" s="78">
        <f>SUMPRODUCT(LTA!F70:AJ70,LTA!F$101:AJ$101,LTA!F$103:AJ$103)</f>
        <v>124.24</v>
      </c>
      <c r="U70" s="78">
        <f>SUMPRODUCT(LTA!F70:AJ70,LTA!F$102:AJ$102,LTA!F$103:AJ$103)</f>
        <v>26.86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87.509999999999991</v>
      </c>
      <c r="AB70" s="117">
        <f>-STOA!N70</f>
        <v>-257.96000000000004</v>
      </c>
      <c r="AC70">
        <f t="shared" si="3"/>
        <v>15.9947240430501</v>
      </c>
      <c r="AD70">
        <f t="shared" si="4"/>
        <v>1272.8130162359193</v>
      </c>
      <c r="AE70">
        <f>'IDT-1'!B70</f>
        <v>196.785</v>
      </c>
      <c r="AF70" s="26"/>
      <c r="AG70">
        <f t="shared" si="5"/>
        <v>1469.5980162359194</v>
      </c>
      <c r="AI70" s="75">
        <f>PXIL!H70</f>
        <v>0</v>
      </c>
      <c r="AJ70" s="75">
        <f>PXIL!N70</f>
        <v>0</v>
      </c>
      <c r="AK70" s="75">
        <f>RTM_IEX!H70</f>
        <v>4.79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15.251589177830311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99.618370758034189</v>
      </c>
      <c r="J71">
        <f>Bawana_RLNG!P71</f>
        <v>0</v>
      </c>
      <c r="K71">
        <f>Bawana_Spot!P71</f>
        <v>0</v>
      </c>
      <c r="L71">
        <f>TWOMCL!O71</f>
        <v>-5.3429864253393653</v>
      </c>
      <c r="M71">
        <f>EDWPCL!S71</f>
        <v>0</v>
      </c>
      <c r="N71">
        <f>'MSW BWN'!S71</f>
        <v>8.204794399999999</v>
      </c>
      <c r="O71">
        <f>BRPL_ISGS_exbus!BB71</f>
        <v>1036.47881262028</v>
      </c>
      <c r="P71" s="77">
        <v>110.44</v>
      </c>
      <c r="Q71" s="77">
        <v>37.99</v>
      </c>
      <c r="R71" s="80">
        <v>6.7</v>
      </c>
      <c r="S71" s="80">
        <v>0</v>
      </c>
      <c r="T71" s="78">
        <f>SUMPRODUCT(LTA!F71:AJ71,LTA!F$101:AJ$101,LTA!F$103:AJ$103)</f>
        <v>84</v>
      </c>
      <c r="U71" s="78">
        <f>SUMPRODUCT(LTA!F71:AJ71,LTA!F$102:AJ$102,LTA!F$103:AJ$103)</f>
        <v>27.630000000000003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161.49</v>
      </c>
      <c r="AB71" s="117">
        <f>-STOA!N71</f>
        <v>-257.96000000000004</v>
      </c>
      <c r="AC71">
        <f t="shared" si="3"/>
        <v>16.521068879673102</v>
      </c>
      <c r="AD71">
        <f t="shared" si="4"/>
        <v>1331.9295116511323</v>
      </c>
      <c r="AE71">
        <f>'IDT-1'!B71</f>
        <v>170.90899999999999</v>
      </c>
      <c r="AF71" s="26"/>
      <c r="AG71">
        <f t="shared" si="5"/>
        <v>1502.8385116511322</v>
      </c>
      <c r="AI71" s="75">
        <f>PXIL!H71</f>
        <v>0</v>
      </c>
      <c r="AJ71" s="75">
        <f>PXIL!N71</f>
        <v>0</v>
      </c>
      <c r="AK71" s="75">
        <f>RTM_IEX!H71</f>
        <v>23.95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15.251589177830311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99.618370758034189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8.0760195999999986</v>
      </c>
      <c r="O72">
        <f>BRPL_ISGS_exbus!BB72</f>
        <v>1066.7782791694801</v>
      </c>
      <c r="P72" s="77">
        <v>110.44</v>
      </c>
      <c r="Q72" s="77">
        <v>37.99</v>
      </c>
      <c r="R72" s="80">
        <v>0.27999999999999997</v>
      </c>
      <c r="S72" s="80">
        <v>0</v>
      </c>
      <c r="T72" s="78">
        <f>SUMPRODUCT(LTA!F72:AJ72,LTA!F$101:AJ$101,LTA!F$103:AJ$103)</f>
        <v>51.9</v>
      </c>
      <c r="U72" s="78">
        <f>SUMPRODUCT(LTA!F72:AJ72,LTA!F$102:AJ$102,LTA!F$103:AJ$103)</f>
        <v>28.520000000000003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278.39</v>
      </c>
      <c r="AB72" s="117">
        <f>-STOA!N72</f>
        <v>-257.96000000000004</v>
      </c>
      <c r="AC72">
        <f t="shared" si="3"/>
        <v>17.482569677357009</v>
      </c>
      <c r="AD72">
        <f t="shared" si="4"/>
        <v>1438.6548987798772</v>
      </c>
      <c r="AE72">
        <f>'IDT-1'!B72</f>
        <v>97.33</v>
      </c>
      <c r="AF72" s="26"/>
      <c r="AG72">
        <f t="shared" si="5"/>
        <v>1535.9848987798771</v>
      </c>
      <c r="AI72" s="75">
        <f>PXIL!H72</f>
        <v>0</v>
      </c>
      <c r="AJ72" s="75">
        <f>PXIL!N72</f>
        <v>0</v>
      </c>
      <c r="AK72" s="75">
        <f>RTM_IEX!H72</f>
        <v>22.98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15.251589177830311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99.618377392295798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7.7147812</v>
      </c>
      <c r="O73">
        <f>BRPL_ISGS_exbus!BB73</f>
        <v>1117.5241299628806</v>
      </c>
      <c r="P73" s="77">
        <v>110.44</v>
      </c>
      <c r="Q73" s="77">
        <v>37.99</v>
      </c>
      <c r="R73" s="80">
        <v>0</v>
      </c>
      <c r="S73" s="80">
        <v>0</v>
      </c>
      <c r="T73" s="78">
        <f>SUMPRODUCT(LTA!F73:AJ73,LTA!F$101:AJ$101,LTA!F$103:AJ$103)</f>
        <v>25.27</v>
      </c>
      <c r="U73" s="78">
        <f>SUMPRODUCT(LTA!F73:AJ73,LTA!F$102:AJ$102,LTA!F$103:AJ$103)</f>
        <v>28.74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308.38000000000005</v>
      </c>
      <c r="AB73" s="117">
        <f>-STOA!N73</f>
        <v>-257.96000000000004</v>
      </c>
      <c r="AC73">
        <f t="shared" si="3"/>
        <v>18.039386324800432</v>
      </c>
      <c r="AD73">
        <f t="shared" si="4"/>
        <v>1501.3727011600959</v>
      </c>
      <c r="AE73">
        <f>'IDT-1'!B73</f>
        <v>89.921000000000006</v>
      </c>
      <c r="AF73" s="26"/>
      <c r="AG73">
        <f t="shared" si="5"/>
        <v>1591.2937011600959</v>
      </c>
      <c r="AI73" s="75">
        <f>PXIL!H73</f>
        <v>0</v>
      </c>
      <c r="AJ73" s="75">
        <f>PXIL!N73</f>
        <v>0</v>
      </c>
      <c r="AK73" s="75">
        <f>RTM_IEX!H73</f>
        <v>32.57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15.251589177830311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99.618383972747196</v>
      </c>
      <c r="J74">
        <f>Bawana_RLNG!P74</f>
        <v>0</v>
      </c>
      <c r="K74">
        <f>Bawana_Spot!P74</f>
        <v>0</v>
      </c>
      <c r="L74">
        <f>TWOMCL!O74</f>
        <v>-5.8316742081447961</v>
      </c>
      <c r="M74">
        <f>EDWPCL!S74</f>
        <v>0</v>
      </c>
      <c r="N74">
        <f>'MSW BWN'!S74</f>
        <v>7.7950563999999982</v>
      </c>
      <c r="O74">
        <f>BRPL_ISGS_exbus!BB74</f>
        <v>1126.2190285312804</v>
      </c>
      <c r="P74" s="77">
        <v>110.44</v>
      </c>
      <c r="Q74" s="77">
        <v>37.99</v>
      </c>
      <c r="R74" s="80">
        <v>0</v>
      </c>
      <c r="S74" s="80">
        <v>0</v>
      </c>
      <c r="T74" s="78">
        <f>SUMPRODUCT(LTA!F74:AJ74,LTA!F$101:AJ$101,LTA!F$103:AJ$103)</f>
        <v>8.27</v>
      </c>
      <c r="U74" s="78">
        <f>SUMPRODUCT(LTA!F74:AJ74,LTA!F$102:AJ$102,LTA!F$103:AJ$103)</f>
        <v>28.549999999999997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322.29999999999995</v>
      </c>
      <c r="AB74" s="117">
        <f>-STOA!N74</f>
        <v>-257.96000000000004</v>
      </c>
      <c r="AC74">
        <f t="shared" si="3"/>
        <v>18.152619834033661</v>
      </c>
      <c r="AD74">
        <f t="shared" si="4"/>
        <v>1514.7197640396794</v>
      </c>
      <c r="AE74">
        <f>'IDT-1'!B74</f>
        <v>114.08799999999999</v>
      </c>
      <c r="AF74" s="26"/>
      <c r="AG74">
        <f t="shared" si="5"/>
        <v>1628.8077640396793</v>
      </c>
      <c r="AI74" s="75">
        <f>PXIL!H74</f>
        <v>0</v>
      </c>
      <c r="AJ74" s="75">
        <f>PXIL!N74</f>
        <v>0</v>
      </c>
      <c r="AK74" s="75">
        <f>RTM_IEX!H74</f>
        <v>40.229999999999997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15.371053322826373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99.618396974816974</v>
      </c>
      <c r="J75">
        <f>Bawana_RLNG!P75</f>
        <v>0</v>
      </c>
      <c r="K75">
        <f>Bawana_Spot!P75</f>
        <v>0</v>
      </c>
      <c r="L75">
        <f>TWOMCL!O75</f>
        <v>-5.7271493212669675</v>
      </c>
      <c r="M75">
        <f>EDWPCL!S75</f>
        <v>0</v>
      </c>
      <c r="N75">
        <f>'MSW BWN'!S75</f>
        <v>8.1245191999999982</v>
      </c>
      <c r="O75">
        <f>BRPL_ISGS_exbus!BB75</f>
        <v>1128.0768823024805</v>
      </c>
      <c r="P75" s="77">
        <v>110.44</v>
      </c>
      <c r="Q75" s="77">
        <v>37.99</v>
      </c>
      <c r="R75" s="80">
        <v>0</v>
      </c>
      <c r="S75" s="80">
        <v>0</v>
      </c>
      <c r="T75" s="78">
        <f>SUMPRODUCT(LTA!F75:AJ75,LTA!F$101:AJ$101,LTA!F$103:AJ$103)</f>
        <v>2.92</v>
      </c>
      <c r="U75" s="78">
        <f>SUMPRODUCT(LTA!F75:AJ75,LTA!F$102:AJ$102,LTA!F$103:AJ$103)</f>
        <v>28.87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185.85</v>
      </c>
      <c r="AB75" s="117">
        <f>-STOA!N75</f>
        <v>-107.19</v>
      </c>
      <c r="AC75">
        <f t="shared" si="3"/>
        <v>15.23438834695807</v>
      </c>
      <c r="AD75">
        <f t="shared" si="4"/>
        <v>1489.1093141318988</v>
      </c>
      <c r="AE75">
        <f>'IDT-1'!B75</f>
        <v>135.90700000000001</v>
      </c>
      <c r="AF75" s="26"/>
      <c r="AG75">
        <f t="shared" si="5"/>
        <v>1625.0163141318988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15.371053322826373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99.618396974816974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8.3252071999999995</v>
      </c>
      <c r="O76">
        <f>BRPL_ISGS_exbus!BB76</f>
        <v>1126.4950563465804</v>
      </c>
      <c r="P76" s="77">
        <v>110.44</v>
      </c>
      <c r="Q76" s="77">
        <v>37.99</v>
      </c>
      <c r="R76" s="80">
        <v>0</v>
      </c>
      <c r="S76" s="80">
        <v>0</v>
      </c>
      <c r="T76" s="78">
        <f>SUMPRODUCT(LTA!F76:AJ76,LTA!F$101:AJ$101,LTA!F$103:AJ$103)</f>
        <v>6.71</v>
      </c>
      <c r="U76" s="78">
        <f>SUMPRODUCT(LTA!F76:AJ76,LTA!F$102:AJ$102,LTA!F$103:AJ$103)</f>
        <v>41.78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207.88</v>
      </c>
      <c r="AB76" s="117">
        <f>-STOA!N76</f>
        <v>-107.19</v>
      </c>
      <c r="AC76">
        <f t="shared" si="3"/>
        <v>15.610997033668731</v>
      </c>
      <c r="AD76">
        <f t="shared" si="4"/>
        <v>1520.6819265624445</v>
      </c>
      <c r="AE76">
        <f>'IDT-1'!B76</f>
        <v>135.636</v>
      </c>
      <c r="AF76" s="26"/>
      <c r="AG76">
        <f t="shared" si="5"/>
        <v>1656.3179265624444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-5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16.373271889400918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99.618396974816974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7.9472447999999982</v>
      </c>
      <c r="O77">
        <f>BRPL_ISGS_exbus!BB77</f>
        <v>1108.1911173264823</v>
      </c>
      <c r="P77" s="77">
        <v>110.44</v>
      </c>
      <c r="Q77" s="77">
        <v>37.99</v>
      </c>
      <c r="R77" s="80">
        <v>0</v>
      </c>
      <c r="S77" s="80">
        <v>0</v>
      </c>
      <c r="T77" s="78">
        <f>SUMPRODUCT(LTA!F77:AJ77,LTA!F$101:AJ$101,LTA!F$103:AJ$103)</f>
        <v>6.2399999999999993</v>
      </c>
      <c r="U77" s="78">
        <f>SUMPRODUCT(LTA!F77:AJ77,LTA!F$102:AJ$102,LTA!F$103:AJ$103)</f>
        <v>46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216.5</v>
      </c>
      <c r="AB77" s="117">
        <f>-STOA!N77</f>
        <v>-107.19</v>
      </c>
      <c r="AC77">
        <f t="shared" si="3"/>
        <v>15.620993186946748</v>
      </c>
      <c r="AD77">
        <f t="shared" si="4"/>
        <v>1531.8522475556429</v>
      </c>
      <c r="AE77">
        <f>'IDT-1'!B77</f>
        <v>137.821</v>
      </c>
      <c r="AF77" s="26"/>
      <c r="AG77">
        <f t="shared" si="5"/>
        <v>1669.6732475556428</v>
      </c>
      <c r="AI77" s="75">
        <f>PXIL!H77</f>
        <v>0</v>
      </c>
      <c r="AJ77" s="75">
        <f>PXIL!N77</f>
        <v>0</v>
      </c>
      <c r="AK77" s="75">
        <f>RTM_IEX!H77</f>
        <v>11.49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16.373271889400918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99.618396974816974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7.7632808000000004</v>
      </c>
      <c r="O78">
        <f>BRPL_ISGS_exbus!BB78</f>
        <v>1080.107270336382</v>
      </c>
      <c r="P78" s="77">
        <v>110.44</v>
      </c>
      <c r="Q78" s="77">
        <v>37.99</v>
      </c>
      <c r="R78" s="80">
        <v>0</v>
      </c>
      <c r="S78" s="80">
        <v>0</v>
      </c>
      <c r="T78" s="78">
        <f>SUMPRODUCT(LTA!F78:AJ78,LTA!F$101:AJ$101,LTA!F$103:AJ$103)</f>
        <v>5.91</v>
      </c>
      <c r="U78" s="78">
        <f>SUMPRODUCT(LTA!F78:AJ78,LTA!F$102:AJ$102,LTA!F$103:AJ$103)</f>
        <v>46.3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237.57999999999998</v>
      </c>
      <c r="AB78" s="117">
        <f>-STOA!N78</f>
        <v>-107.19</v>
      </c>
      <c r="AC78">
        <f t="shared" si="3"/>
        <v>15.572964450233867</v>
      </c>
      <c r="AD78">
        <f t="shared" si="4"/>
        <v>1526.4424653022554</v>
      </c>
      <c r="AE78">
        <f>'IDT-1'!B78</f>
        <v>135.054</v>
      </c>
      <c r="AF78" s="26"/>
      <c r="AG78">
        <f t="shared" si="5"/>
        <v>1661.4964653022555</v>
      </c>
      <c r="AI78" s="75">
        <f>PXIL!H78</f>
        <v>0</v>
      </c>
      <c r="AJ78" s="75">
        <f>PXIL!N78</f>
        <v>0</v>
      </c>
      <c r="AK78" s="75">
        <f>RTM_IEX!H78</f>
        <v>13.25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16.373271889400918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99.618396974816974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7.7549187999999978</v>
      </c>
      <c r="O79">
        <f>BRPL_ISGS_exbus!BB79</f>
        <v>1052.3073706380819</v>
      </c>
      <c r="P79" s="77">
        <v>110.44</v>
      </c>
      <c r="Q79" s="77">
        <v>37.99</v>
      </c>
      <c r="R79" s="80">
        <v>0</v>
      </c>
      <c r="S79" s="80">
        <v>0</v>
      </c>
      <c r="T79" s="78">
        <f>SUMPRODUCT(LTA!F79:AJ79,LTA!F$101:AJ$101,LTA!F$103:AJ$103)</f>
        <v>5.78</v>
      </c>
      <c r="U79" s="78">
        <f>SUMPRODUCT(LTA!F79:AJ79,LTA!F$102:AJ$102,LTA!F$103:AJ$103)</f>
        <v>46.620000000000005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320.90999999999997</v>
      </c>
      <c r="AB79" s="117">
        <f>-STOA!N79</f>
        <v>-107.19</v>
      </c>
      <c r="AC79">
        <f t="shared" si="3"/>
        <v>16.372777868354198</v>
      </c>
      <c r="AD79">
        <f t="shared" si="4"/>
        <v>1520.1043901858347</v>
      </c>
      <c r="AE79">
        <f>'IDT-1'!B79</f>
        <v>92.475999999999999</v>
      </c>
      <c r="AF79" s="26"/>
      <c r="AG79">
        <f t="shared" si="5"/>
        <v>1612.5803901858349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16.373271889400918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99.618396974816974</v>
      </c>
      <c r="J80">
        <f>Bawana_RLNG!P80</f>
        <v>0</v>
      </c>
      <c r="K80">
        <f>Bawana_Spot!P80</f>
        <v>0</v>
      </c>
      <c r="L80">
        <f>TWOMCL!O80</f>
        <v>-4.9330316742081441</v>
      </c>
      <c r="M80">
        <f>EDWPCL!S80</f>
        <v>0</v>
      </c>
      <c r="N80">
        <f>'MSW BWN'!S80</f>
        <v>7.9472447999999982</v>
      </c>
      <c r="O80">
        <f>BRPL_ISGS_exbus!BB80</f>
        <v>1037.1924373759821</v>
      </c>
      <c r="P80" s="77">
        <v>110.44</v>
      </c>
      <c r="Q80" s="77">
        <v>37.99</v>
      </c>
      <c r="R80" s="80">
        <v>0</v>
      </c>
      <c r="S80" s="80">
        <v>0</v>
      </c>
      <c r="T80" s="78">
        <f>SUMPRODUCT(LTA!F80:AJ80,LTA!F$101:AJ$101,LTA!F$103:AJ$103)</f>
        <v>5.25</v>
      </c>
      <c r="U80" s="78">
        <f>SUMPRODUCT(LTA!F80:AJ80,LTA!F$102:AJ$102,LTA!F$103:AJ$103)</f>
        <v>47.08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311.33</v>
      </c>
      <c r="AB80" s="117">
        <f>-STOA!N80</f>
        <v>-107.19</v>
      </c>
      <c r="AC80">
        <f t="shared" si="3"/>
        <v>16.03052492580936</v>
      </c>
      <c r="AD80">
        <f t="shared" si="4"/>
        <v>1510.0677944401823</v>
      </c>
      <c r="AE80">
        <f>'IDT-1'!B80</f>
        <v>103.619</v>
      </c>
      <c r="AF80" s="26"/>
      <c r="AG80">
        <f t="shared" si="5"/>
        <v>1613.6867944401822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-35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16.373271889400918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99.618396974816974</v>
      </c>
      <c r="J81">
        <f>Bawana_RLNG!P81</f>
        <v>0</v>
      </c>
      <c r="K81">
        <f>Bawana_Spot!P81</f>
        <v>0</v>
      </c>
      <c r="L81">
        <f>TWOMCL!O81</f>
        <v>-5.4733031674208137</v>
      </c>
      <c r="M81">
        <f>EDWPCL!S81</f>
        <v>0</v>
      </c>
      <c r="N81">
        <f>'MSW BWN'!S81</f>
        <v>7.6261439999999983</v>
      </c>
      <c r="O81">
        <f>BRPL_ISGS_exbus!BB81</f>
        <v>1011.828190712283</v>
      </c>
      <c r="P81" s="77">
        <v>110.44</v>
      </c>
      <c r="Q81" s="77">
        <v>37.99</v>
      </c>
      <c r="R81" s="80">
        <v>0</v>
      </c>
      <c r="S81" s="80">
        <v>0</v>
      </c>
      <c r="T81" s="78">
        <f>SUMPRODUCT(LTA!F81:AJ81,LTA!F$101:AJ$101,LTA!F$103:AJ$103)</f>
        <v>5.01</v>
      </c>
      <c r="U81" s="78">
        <f>SUMPRODUCT(LTA!F81:AJ81,LTA!F$102:AJ$102,LTA!F$103:AJ$103)</f>
        <v>47.2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25.87</v>
      </c>
      <c r="Z81" s="75">
        <f>IEX!N81</f>
        <v>0</v>
      </c>
      <c r="AA81" s="117">
        <f>STOA!H81</f>
        <v>281.64</v>
      </c>
      <c r="AB81" s="117">
        <f>-STOA!N81</f>
        <v>-107.19</v>
      </c>
      <c r="AC81">
        <f t="shared" si="3"/>
        <v>15.90779038017509</v>
      </c>
      <c r="AD81">
        <f t="shared" si="4"/>
        <v>1465.024910028905</v>
      </c>
      <c r="AE81">
        <f>'IDT-1'!B81</f>
        <v>118.014</v>
      </c>
      <c r="AF81" s="26"/>
      <c r="AG81">
        <f t="shared" si="5"/>
        <v>1583.0389100289049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16.373271889400918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-5.2642533936651583</v>
      </c>
      <c r="M82">
        <f>EDWPCL!S82</f>
        <v>0</v>
      </c>
      <c r="N82">
        <f>'MSW BWN'!S82</f>
        <v>7.7064191999999991</v>
      </c>
      <c r="O82">
        <f>BRPL_ISGS_exbus!BB82</f>
        <v>1003.8052299089831</v>
      </c>
      <c r="P82" s="77">
        <v>110.44</v>
      </c>
      <c r="Q82" s="77">
        <v>37.99</v>
      </c>
      <c r="R82" s="80">
        <v>0</v>
      </c>
      <c r="S82" s="80">
        <v>0</v>
      </c>
      <c r="T82" s="78">
        <f>SUMPRODUCT(LTA!F82:AJ82,LTA!F$101:AJ$101,LTA!F$103:AJ$103)</f>
        <v>4.55</v>
      </c>
      <c r="U82" s="78">
        <f>SUMPRODUCT(LTA!F82:AJ82,LTA!F$102:AJ$102,LTA!F$103:AJ$103)</f>
        <v>46.62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263.44</v>
      </c>
      <c r="AB82" s="117">
        <f>-STOA!N82</f>
        <v>-107.19</v>
      </c>
      <c r="AC82">
        <f t="shared" si="3"/>
        <v>15.456841137982162</v>
      </c>
      <c r="AD82">
        <f t="shared" si="4"/>
        <v>1410.6338264667365</v>
      </c>
      <c r="AE82">
        <f>'IDT-1'!B82</f>
        <v>159.53700000000001</v>
      </c>
      <c r="AF82" s="26"/>
      <c r="AG82">
        <f t="shared" si="5"/>
        <v>1570.1708264667366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-52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16.373271889400918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-5.0755656108597282</v>
      </c>
      <c r="M83">
        <f>EDWPCL!S83</f>
        <v>0</v>
      </c>
      <c r="N83">
        <f>'MSW BWN'!S83</f>
        <v>7.6177819999999983</v>
      </c>
      <c r="O83">
        <f>BRPL_ISGS_exbus!BB83</f>
        <v>996.0553262688519</v>
      </c>
      <c r="P83" s="77">
        <v>110.44</v>
      </c>
      <c r="Q83" s="77">
        <v>37.99</v>
      </c>
      <c r="R83" s="80">
        <v>0</v>
      </c>
      <c r="S83" s="80">
        <v>0</v>
      </c>
      <c r="T83" s="78">
        <f>SUMPRODUCT(LTA!F83:AJ83,LTA!F$101:AJ$101,LTA!F$103:AJ$103)</f>
        <v>4.24</v>
      </c>
      <c r="U83" s="78">
        <f>SUMPRODUCT(LTA!F83:AJ83,LTA!F$102:AJ$102,LTA!F$103:AJ$103)</f>
        <v>45.89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193.5</v>
      </c>
      <c r="Z83" s="75">
        <f>IEX!N83</f>
        <v>0</v>
      </c>
      <c r="AA83" s="117">
        <f>STOA!H83</f>
        <v>2.88</v>
      </c>
      <c r="AB83" s="117">
        <f>-STOA!N83</f>
        <v>-107.19</v>
      </c>
      <c r="AC83">
        <f t="shared" si="3"/>
        <v>15.09764124766822</v>
      </c>
      <c r="AD83">
        <f t="shared" si="4"/>
        <v>1300.2431732997252</v>
      </c>
      <c r="AE83">
        <f>'IDT-1'!B83</f>
        <v>230.38900000000001</v>
      </c>
      <c r="AF83" s="26"/>
      <c r="AG83">
        <f t="shared" si="5"/>
        <v>1530.6321732997253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-87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16.373271889400918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-5.3429864253393653</v>
      </c>
      <c r="M84">
        <f>EDWPCL!S84</f>
        <v>0</v>
      </c>
      <c r="N84">
        <f>'MSW BWN'!S84</f>
        <v>7.3769563999999992</v>
      </c>
      <c r="O84">
        <f>BRPL_ISGS_exbus!BB84</f>
        <v>989.22619303525187</v>
      </c>
      <c r="P84" s="77">
        <v>110.44</v>
      </c>
      <c r="Q84" s="77">
        <v>37.99</v>
      </c>
      <c r="R84" s="80">
        <v>0</v>
      </c>
      <c r="S84" s="80">
        <v>0</v>
      </c>
      <c r="T84" s="78">
        <f>SUMPRODUCT(LTA!F84:AJ84,LTA!F$101:AJ$101,LTA!F$103:AJ$103)</f>
        <v>3.9099999999999997</v>
      </c>
      <c r="U84" s="78">
        <f>SUMPRODUCT(LTA!F84:AJ84,LTA!F$102:AJ$102,LTA!F$103:AJ$103)</f>
        <v>45.010000000000005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186.79</v>
      </c>
      <c r="Z84" s="75">
        <f>IEX!N84</f>
        <v>0</v>
      </c>
      <c r="AA84" s="117">
        <f>STOA!H84</f>
        <v>2.88</v>
      </c>
      <c r="AB84" s="117">
        <f>-STOA!N84</f>
        <v>-107.19</v>
      </c>
      <c r="AC84">
        <f t="shared" si="3"/>
        <v>15.074641336291922</v>
      </c>
      <c r="AD84">
        <f t="shared" si="4"/>
        <v>1273.0087935630215</v>
      </c>
      <c r="AE84">
        <f>'IDT-1'!B84</f>
        <v>249.85599999999999</v>
      </c>
      <c r="AF84" s="26"/>
      <c r="AG84">
        <f t="shared" si="5"/>
        <v>1522.8647935630215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16.373271889400918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-5.6294117647058819</v>
      </c>
      <c r="M85">
        <f>EDWPCL!S85</f>
        <v>0</v>
      </c>
      <c r="N85">
        <f>'MSW BWN'!S85</f>
        <v>7.6830056000000004</v>
      </c>
      <c r="O85">
        <f>BRPL_ISGS_exbus!BB85</f>
        <v>968.95312200662215</v>
      </c>
      <c r="P85" s="77">
        <v>110.44</v>
      </c>
      <c r="Q85" s="77">
        <v>37.99</v>
      </c>
      <c r="R85" s="80">
        <v>0</v>
      </c>
      <c r="S85" s="80">
        <v>0</v>
      </c>
      <c r="T85" s="78">
        <f>SUMPRODUCT(LTA!F85:AJ85,LTA!F$101:AJ$101,LTA!F$103:AJ$103)</f>
        <v>3.55</v>
      </c>
      <c r="U85" s="78">
        <f>SUMPRODUCT(LTA!F85:AJ85,LTA!F$102:AJ$102,LTA!F$103:AJ$103)</f>
        <v>44.23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138.41999999999999</v>
      </c>
      <c r="Z85" s="75">
        <f>IEX!N85</f>
        <v>0</v>
      </c>
      <c r="AA85" s="117">
        <f>STOA!H85</f>
        <v>2.88</v>
      </c>
      <c r="AB85" s="117">
        <f>-STOA!N85</f>
        <v>-107.19</v>
      </c>
      <c r="AC85">
        <f t="shared" si="3"/>
        <v>14.038408102875135</v>
      </c>
      <c r="AD85">
        <f t="shared" si="4"/>
        <v>1228.0354692631813</v>
      </c>
      <c r="AE85">
        <f>'IDT-1'!B85</f>
        <v>279.85199999999998</v>
      </c>
      <c r="AF85" s="26"/>
      <c r="AG85">
        <f t="shared" si="5"/>
        <v>1507.8874692631812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-63</v>
      </c>
      <c r="AM85" s="75">
        <f>RTM_PXI!H85</f>
        <v>0</v>
      </c>
      <c r="AN85" s="75">
        <f>RTM_PXI!N85</f>
        <v>0</v>
      </c>
      <c r="AO85" s="192">
        <f>GDAM_IEX!H85</f>
        <v>3.35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16.373271889400918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-5.9755656108597286</v>
      </c>
      <c r="M86">
        <f>EDWPCL!S86</f>
        <v>0</v>
      </c>
      <c r="N86">
        <f>'MSW BWN'!S86</f>
        <v>7.5224551999999996</v>
      </c>
      <c r="O86">
        <f>BRPL_ISGS_exbus!BB86</f>
        <v>966.65865556262213</v>
      </c>
      <c r="P86" s="77">
        <v>110.44</v>
      </c>
      <c r="Q86" s="77">
        <v>37.99</v>
      </c>
      <c r="R86" s="80">
        <v>0</v>
      </c>
      <c r="S86" s="80">
        <v>0</v>
      </c>
      <c r="T86" s="78">
        <f>SUMPRODUCT(LTA!F86:AJ86,LTA!F$101:AJ$101,LTA!F$103:AJ$103)</f>
        <v>3.2199999999999998</v>
      </c>
      <c r="U86" s="78">
        <f>SUMPRODUCT(LTA!F86:AJ86,LTA!F$102:AJ$102,LTA!F$103:AJ$103)</f>
        <v>43.18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80.47</v>
      </c>
      <c r="Z86" s="75">
        <f>IEX!N86</f>
        <v>0</v>
      </c>
      <c r="AA86" s="117">
        <f>STOA!H86</f>
        <v>2.88</v>
      </c>
      <c r="AB86" s="117">
        <f>-STOA!N86</f>
        <v>-107.19</v>
      </c>
      <c r="AC86">
        <f t="shared" si="3"/>
        <v>13.494067280158584</v>
      </c>
      <c r="AD86">
        <f t="shared" si="4"/>
        <v>1164.0186393957442</v>
      </c>
      <c r="AE86">
        <f>'IDT-1'!B86</f>
        <v>327.92200000000003</v>
      </c>
      <c r="AF86" s="26"/>
      <c r="AG86">
        <f t="shared" si="5"/>
        <v>1491.9406393957443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-64</v>
      </c>
      <c r="AM86" s="75">
        <f>RTM_PXI!H86</f>
        <v>0</v>
      </c>
      <c r="AN86" s="75">
        <f>RTM_PXI!N86</f>
        <v>0</v>
      </c>
      <c r="AO86" s="192">
        <f>GDAM_IEX!H86</f>
        <v>1.92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16.373271889400918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-5.5846153846153834</v>
      </c>
      <c r="M87">
        <f>EDWPCL!S87</f>
        <v>0</v>
      </c>
      <c r="N87">
        <f>'MSW BWN'!S87</f>
        <v>7.8502455999999992</v>
      </c>
      <c r="O87">
        <f>BRPL_ISGS_exbus!BB87</f>
        <v>965.77695002249573</v>
      </c>
      <c r="P87" s="77">
        <v>110.44</v>
      </c>
      <c r="Q87" s="77">
        <v>37.99</v>
      </c>
      <c r="R87" s="80">
        <v>0</v>
      </c>
      <c r="S87" s="80">
        <v>0</v>
      </c>
      <c r="T87" s="78">
        <f>SUMPRODUCT(LTA!F87:AJ87,LTA!F$101:AJ$101,LTA!F$103:AJ$103)</f>
        <v>3.21</v>
      </c>
      <c r="U87" s="78">
        <f>SUMPRODUCT(LTA!F87:AJ87,LTA!F$102:AJ$102,LTA!F$103:AJ$103)</f>
        <v>37.619999999999997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73.760000000000005</v>
      </c>
      <c r="Z87" s="75">
        <f>IEX!N87</f>
        <v>0</v>
      </c>
      <c r="AA87" s="117">
        <f>STOA!H87</f>
        <v>2.9099999999999993</v>
      </c>
      <c r="AB87" s="117">
        <f>-STOA!N87</f>
        <v>-107.19</v>
      </c>
      <c r="AC87">
        <f t="shared" si="3"/>
        <v>13.290000900784479</v>
      </c>
      <c r="AD87">
        <f t="shared" si="4"/>
        <v>1157.8897408612359</v>
      </c>
      <c r="AE87">
        <f>'IDT-1'!B87</f>
        <v>313.96600000000001</v>
      </c>
      <c r="AF87" s="26"/>
      <c r="AG87">
        <f t="shared" si="5"/>
        <v>1471.855740861236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-56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16.373271889400918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-5.5058823529411764</v>
      </c>
      <c r="M88">
        <f>EDWPCL!S88</f>
        <v>0</v>
      </c>
      <c r="N88">
        <f>'MSW BWN'!S88</f>
        <v>8.1312087999999996</v>
      </c>
      <c r="O88">
        <f>BRPL_ISGS_exbus!BB88</f>
        <v>950.81095478069074</v>
      </c>
      <c r="P88" s="77">
        <v>110.44</v>
      </c>
      <c r="Q88" s="77">
        <v>37.99</v>
      </c>
      <c r="R88" s="80">
        <v>0</v>
      </c>
      <c r="S88" s="80">
        <v>0</v>
      </c>
      <c r="T88" s="78">
        <f>SUMPRODUCT(LTA!F88:AJ88,LTA!F$101:AJ$101,LTA!F$103:AJ$103)</f>
        <v>3.32</v>
      </c>
      <c r="U88" s="78">
        <f>SUMPRODUCT(LTA!F88:AJ88,LTA!F$102:AJ$102,LTA!F$103:AJ$103)</f>
        <v>37.020000000000003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45.69</v>
      </c>
      <c r="Z88" s="75">
        <f>IEX!N88</f>
        <v>0</v>
      </c>
      <c r="AA88" s="117">
        <f>STOA!H88</f>
        <v>2.9099999999999993</v>
      </c>
      <c r="AB88" s="117">
        <f>-STOA!N88</f>
        <v>-107.19</v>
      </c>
      <c r="AC88">
        <f t="shared" si="3"/>
        <v>13.255141529754114</v>
      </c>
      <c r="AD88">
        <f t="shared" si="4"/>
        <v>1123.9883012221355</v>
      </c>
      <c r="AE88">
        <f>'IDT-1'!B88</f>
        <v>321.15699999999998</v>
      </c>
      <c r="AF88" s="26"/>
      <c r="AG88">
        <f t="shared" si="5"/>
        <v>1445.1453012221355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-71</v>
      </c>
      <c r="AM88" s="75">
        <f>RTM_PXI!H88</f>
        <v>0</v>
      </c>
      <c r="AN88" s="75">
        <f>RTM_PXI!N88</f>
        <v>0</v>
      </c>
      <c r="AO88" s="192">
        <f>GDAM_IEX!H88</f>
        <v>24.23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16.373271889400918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-5.4990950226244344</v>
      </c>
      <c r="M89">
        <f>EDWPCL!S89</f>
        <v>0</v>
      </c>
      <c r="N89">
        <f>'MSW BWN'!S89</f>
        <v>7.8435559999999995</v>
      </c>
      <c r="O89">
        <f>BRPL_ISGS_exbus!BB89</f>
        <v>879.44970728522003</v>
      </c>
      <c r="P89" s="77">
        <v>110.44</v>
      </c>
      <c r="Q89" s="77">
        <v>37.99</v>
      </c>
      <c r="R89" s="80">
        <v>0</v>
      </c>
      <c r="S89" s="80">
        <v>0</v>
      </c>
      <c r="T89" s="78">
        <f>SUMPRODUCT(LTA!F89:AJ89,LTA!F$101:AJ$101,LTA!F$103:AJ$103)</f>
        <v>3.32</v>
      </c>
      <c r="U89" s="78">
        <f>SUMPRODUCT(LTA!F89:AJ89,LTA!F$102:AJ$102,LTA!F$103:AJ$103)</f>
        <v>37.010000000000005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273.58</v>
      </c>
      <c r="Z89" s="75">
        <f>IEX!N89</f>
        <v>0</v>
      </c>
      <c r="AA89" s="117">
        <f>STOA!H89</f>
        <v>2.9099999999999993</v>
      </c>
      <c r="AB89" s="117">
        <f>-STOA!N89</f>
        <v>-107.19</v>
      </c>
      <c r="AC89">
        <f t="shared" si="3"/>
        <v>14.067855894294015</v>
      </c>
      <c r="AD89">
        <f t="shared" si="4"/>
        <v>1358.1734738924415</v>
      </c>
      <c r="AE89">
        <f>'IDT-1'!B89</f>
        <v>52.587000000000003</v>
      </c>
      <c r="AF89" s="26"/>
      <c r="AG89">
        <f t="shared" si="5"/>
        <v>1410.7604738924415</v>
      </c>
      <c r="AI89" s="75">
        <f>PXIL!H89</f>
        <v>0</v>
      </c>
      <c r="AJ89" s="75">
        <f>PXIL!N89</f>
        <v>0</v>
      </c>
      <c r="AK89" s="75">
        <f>RTM_IEX!H89</f>
        <v>11.49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20.5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16.373271889400918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-5.7081447963800898</v>
      </c>
      <c r="M90">
        <f>EDWPCL!S90</f>
        <v>0</v>
      </c>
      <c r="N90">
        <f>'MSW BWN'!S90</f>
        <v>7.7783323999999991</v>
      </c>
      <c r="O90">
        <f>BRPL_ISGS_exbus!BB90</f>
        <v>877.75575942547471</v>
      </c>
      <c r="P90" s="77">
        <v>110.44</v>
      </c>
      <c r="Q90" s="77">
        <v>37.99</v>
      </c>
      <c r="R90" s="80">
        <v>0</v>
      </c>
      <c r="S90" s="80">
        <v>0</v>
      </c>
      <c r="T90" s="78">
        <f>SUMPRODUCT(LTA!F90:AJ90,LTA!F$101:AJ$101,LTA!F$103:AJ$103)</f>
        <v>3.29</v>
      </c>
      <c r="U90" s="78">
        <f>SUMPRODUCT(LTA!F90:AJ90,LTA!F$102:AJ$102,LTA!F$103:AJ$103)</f>
        <v>37.33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236.98</v>
      </c>
      <c r="Z90" s="75">
        <f>IEX!N90</f>
        <v>0</v>
      </c>
      <c r="AA90" s="117">
        <f>STOA!H90</f>
        <v>2.9099999999999993</v>
      </c>
      <c r="AB90" s="117">
        <f>-STOA!N90</f>
        <v>-107.19</v>
      </c>
      <c r="AC90">
        <f t="shared" si="3"/>
        <v>13.837575155998145</v>
      </c>
      <c r="AD90">
        <f t="shared" si="4"/>
        <v>1331.8155333972365</v>
      </c>
      <c r="AE90">
        <f>'IDT-1'!B90</f>
        <v>44.533000000000001</v>
      </c>
      <c r="AF90" s="26"/>
      <c r="AG90">
        <f t="shared" si="5"/>
        <v>1376.3485333972365</v>
      </c>
      <c r="AI90" s="75">
        <f>PXIL!H90</f>
        <v>0</v>
      </c>
      <c r="AJ90" s="75">
        <f>PXIL!N90</f>
        <v>0</v>
      </c>
      <c r="AK90" s="75">
        <f>RTM_IEX!H90</f>
        <v>13.41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30.27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16.373271889400918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-6.124886877828053</v>
      </c>
      <c r="M91">
        <f>EDWPCL!S91</f>
        <v>0</v>
      </c>
      <c r="N91">
        <f>'MSW BWN'!S91</f>
        <v>7.5291447999999992</v>
      </c>
      <c r="O91">
        <f>BRPL_ISGS_exbus!BB91</f>
        <v>879.22500915029912</v>
      </c>
      <c r="P91" s="77">
        <v>110.44</v>
      </c>
      <c r="Q91" s="77">
        <v>37.99</v>
      </c>
      <c r="R91" s="80">
        <v>0</v>
      </c>
      <c r="S91" s="80">
        <v>0</v>
      </c>
      <c r="T91" s="78">
        <f>SUMPRODUCT(LTA!F91:AJ91,LTA!F$101:AJ$101,LTA!F$103:AJ$103)</f>
        <v>3.2399999999999998</v>
      </c>
      <c r="U91" s="78">
        <f>SUMPRODUCT(LTA!F91:AJ91,LTA!F$102:AJ$102,LTA!F$103:AJ$103)</f>
        <v>35.97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186.6</v>
      </c>
      <c r="Z91" s="75">
        <f>IEX!N91</f>
        <v>0</v>
      </c>
      <c r="AA91" s="117">
        <f>STOA!H91</f>
        <v>2.9099999999999993</v>
      </c>
      <c r="AB91" s="117">
        <f>-STOA!N91</f>
        <v>-107.19</v>
      </c>
      <c r="AC91">
        <f t="shared" si="3"/>
        <v>13.52773159203956</v>
      </c>
      <c r="AD91">
        <f t="shared" si="4"/>
        <v>1296.0786970045717</v>
      </c>
      <c r="AE91">
        <f>'IDT-1'!B91</f>
        <v>50.127000000000002</v>
      </c>
      <c r="AF91" s="26"/>
      <c r="AG91">
        <f t="shared" si="5"/>
        <v>1346.2056970045717</v>
      </c>
      <c r="AI91" s="75">
        <f>PXIL!H91</f>
        <v>0</v>
      </c>
      <c r="AJ91" s="75">
        <f>PXIL!N91</f>
        <v>0</v>
      </c>
      <c r="AK91" s="75">
        <f>RTM_IEX!H91</f>
        <v>29.69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28.93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16.373271889400918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-5.5248868778280542</v>
      </c>
      <c r="M92">
        <f>EDWPCL!S92</f>
        <v>0</v>
      </c>
      <c r="N92">
        <f>'MSW BWN'!S92</f>
        <v>7.4572315999999992</v>
      </c>
      <c r="O92">
        <f>BRPL_ISGS_exbus!BB92</f>
        <v>882.43561051797167</v>
      </c>
      <c r="P92" s="77">
        <v>110.44</v>
      </c>
      <c r="Q92" s="77">
        <v>37.995623982235387</v>
      </c>
      <c r="R92" s="80">
        <v>0</v>
      </c>
      <c r="S92" s="80">
        <v>0</v>
      </c>
      <c r="T92" s="78">
        <f>SUMPRODUCT(LTA!F92:AJ92,LTA!F$101:AJ$101,LTA!F$103:AJ$103)</f>
        <v>3.1999999999999997</v>
      </c>
      <c r="U92" s="78">
        <f>SUMPRODUCT(LTA!F92:AJ92,LTA!F$102:AJ$102,LTA!F$103:AJ$103)</f>
        <v>36.14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139.38</v>
      </c>
      <c r="Z92" s="75">
        <f>IEX!N92</f>
        <v>0</v>
      </c>
      <c r="AA92" s="117">
        <f>STOA!H92</f>
        <v>2.9099999999999993</v>
      </c>
      <c r="AB92" s="117">
        <f>-STOA!N92</f>
        <v>-107.19</v>
      </c>
      <c r="AC92">
        <f t="shared" si="3"/>
        <v>13.188746662445434</v>
      </c>
      <c r="AD92">
        <f t="shared" si="4"/>
        <v>1259.1019940840738</v>
      </c>
      <c r="AE92">
        <f>'IDT-1'!B92</f>
        <v>36.697000000000003</v>
      </c>
      <c r="AF92" s="26"/>
      <c r="AG92">
        <f t="shared" si="5"/>
        <v>1295.7989940840739</v>
      </c>
      <c r="AI92" s="75">
        <f>PXIL!H92</f>
        <v>0</v>
      </c>
      <c r="AJ92" s="75">
        <f>PXIL!N92</f>
        <v>0</v>
      </c>
      <c r="AK92" s="75">
        <f>RTM_IEX!H92</f>
        <v>33.520000000000003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31.13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15.371053322826373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-5.7081447963800898</v>
      </c>
      <c r="M93">
        <f>EDWPCL!S93</f>
        <v>0</v>
      </c>
      <c r="N93">
        <f>'MSW BWN'!S93</f>
        <v>6.8953051999999992</v>
      </c>
      <c r="O93">
        <f>BRPL_ISGS_exbus!BB93</f>
        <v>882.12411577113255</v>
      </c>
      <c r="P93" s="77">
        <v>110.46442324196073</v>
      </c>
      <c r="Q93" s="77">
        <v>37.995623982235387</v>
      </c>
      <c r="R93" s="80">
        <v>0</v>
      </c>
      <c r="S93" s="80">
        <v>0</v>
      </c>
      <c r="T93" s="78">
        <f>SUMPRODUCT(LTA!F93:AJ93,LTA!F$101:AJ$101,LTA!F$103:AJ$103)</f>
        <v>3.14</v>
      </c>
      <c r="U93" s="78">
        <f>SUMPRODUCT(LTA!F93:AJ93,LTA!F$102:AJ$102,LTA!F$103:AJ$103)</f>
        <v>36.980000000000004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101.92</v>
      </c>
      <c r="Z93" s="75">
        <f>IEX!N93</f>
        <v>0</v>
      </c>
      <c r="AA93" s="117">
        <f>STOA!H93</f>
        <v>2.9099999999999993</v>
      </c>
      <c r="AB93" s="117">
        <f>-STOA!N93</f>
        <v>-107.19</v>
      </c>
      <c r="AC93">
        <f t="shared" si="3"/>
        <v>12.935866944667007</v>
      </c>
      <c r="AD93">
        <f t="shared" si="4"/>
        <v>1230.2503994118474</v>
      </c>
      <c r="AE93">
        <f>'IDT-1'!B93</f>
        <v>20.619</v>
      </c>
      <c r="AF93" s="26"/>
      <c r="AG93">
        <f t="shared" si="5"/>
        <v>1250.8693994118473</v>
      </c>
      <c r="AI93" s="75">
        <f>PXIL!H93</f>
        <v>0</v>
      </c>
      <c r="AJ93" s="75">
        <f>PXIL!N93</f>
        <v>0</v>
      </c>
      <c r="AK93" s="75">
        <f>RTM_IEX!H93</f>
        <v>41.19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33.07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15.371053322826373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6.5106531999999993</v>
      </c>
      <c r="O94">
        <f>BRPL_ISGS_exbus!BB94</f>
        <v>912.45187487186422</v>
      </c>
      <c r="P94" s="77">
        <v>110.46442324196073</v>
      </c>
      <c r="Q94" s="77">
        <v>37.995623982235387</v>
      </c>
      <c r="R94" s="80">
        <v>0</v>
      </c>
      <c r="S94" s="80">
        <v>0</v>
      </c>
      <c r="T94" s="78">
        <f>SUMPRODUCT(LTA!F94:AJ94,LTA!F$101:AJ$101,LTA!F$103:AJ$103)</f>
        <v>3.62</v>
      </c>
      <c r="U94" s="78">
        <f>SUMPRODUCT(LTA!F94:AJ94,LTA!F$102:AJ$102,LTA!F$103:AJ$103)</f>
        <v>42.49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22.03</v>
      </c>
      <c r="Z94" s="75">
        <f>IEX!N94</f>
        <v>0</v>
      </c>
      <c r="AA94" s="117">
        <f>STOA!H94</f>
        <v>2.9099999999999993</v>
      </c>
      <c r="AB94" s="117">
        <f>-STOA!N94</f>
        <v>-107.19</v>
      </c>
      <c r="AC94">
        <f t="shared" si="3"/>
        <v>12.253299074860491</v>
      </c>
      <c r="AD94">
        <f t="shared" si="4"/>
        <v>1152.5274289306547</v>
      </c>
      <c r="AE94">
        <f>'IDT-1'!B94</f>
        <v>47.658999999999999</v>
      </c>
      <c r="AF94" s="26"/>
      <c r="AG94">
        <f t="shared" si="5"/>
        <v>1200.1864289306548</v>
      </c>
      <c r="AI94" s="75">
        <f>PXIL!H94</f>
        <v>0</v>
      </c>
      <c r="AJ94" s="75">
        <f>PXIL!N94</f>
        <v>0</v>
      </c>
      <c r="AK94" s="75">
        <f>RTM_IEX!H94</f>
        <v>40.229999999999997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15.371053322826373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6.8317540000000001</v>
      </c>
      <c r="O95">
        <f>BRPL_ISGS_exbus!BB95</f>
        <v>909.97615250780302</v>
      </c>
      <c r="P95" s="77">
        <v>110.33</v>
      </c>
      <c r="Q95" s="77">
        <v>37.956829224401652</v>
      </c>
      <c r="R95" s="80">
        <v>0</v>
      </c>
      <c r="S95" s="80">
        <v>0</v>
      </c>
      <c r="T95" s="78">
        <f>SUMPRODUCT(LTA!F95:AJ95,LTA!F$101:AJ$101,LTA!F$103:AJ$103)</f>
        <v>3.61</v>
      </c>
      <c r="U95" s="78">
        <f>SUMPRODUCT(LTA!F95:AJ95,LTA!F$102:AJ$102,LTA!F$103:AJ$103)</f>
        <v>42.09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2.9099999999999993</v>
      </c>
      <c r="AB95" s="117">
        <f>-STOA!N95</f>
        <v>-107.19</v>
      </c>
      <c r="AC95">
        <f t="shared" si="3"/>
        <v>12.111198086698561</v>
      </c>
      <c r="AD95">
        <f t="shared" si="4"/>
        <v>1136.5216903549608</v>
      </c>
      <c r="AE95">
        <f>'IDT-1'!B95</f>
        <v>13</v>
      </c>
      <c r="AF95" s="26"/>
      <c r="AG95">
        <f t="shared" si="5"/>
        <v>1149.5216903549608</v>
      </c>
      <c r="AI95" s="75">
        <f>PXIL!H95</f>
        <v>0</v>
      </c>
      <c r="AJ95" s="75">
        <f>PXIL!N95</f>
        <v>0</v>
      </c>
      <c r="AK95" s="75">
        <f>RTM_IEX!H95</f>
        <v>48.85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15.371053322826373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-5.5642533936651581</v>
      </c>
      <c r="M96">
        <f>EDWPCL!S96</f>
        <v>0</v>
      </c>
      <c r="N96">
        <f>'MSW BWN'!S96</f>
        <v>7.0408039999999996</v>
      </c>
      <c r="O96">
        <f>BRPL_ISGS_exbus!BB96</f>
        <v>858.41979003337497</v>
      </c>
      <c r="P96" s="77">
        <v>110.33</v>
      </c>
      <c r="Q96" s="77">
        <v>37.956829224401652</v>
      </c>
      <c r="R96" s="80">
        <v>0</v>
      </c>
      <c r="S96" s="80">
        <v>0</v>
      </c>
      <c r="T96" s="78">
        <f>SUMPRODUCT(LTA!F96:AJ96,LTA!F$101:AJ$101,LTA!F$103:AJ$103)</f>
        <v>3.63</v>
      </c>
      <c r="U96" s="78">
        <f>SUMPRODUCT(LTA!F96:AJ96,LTA!F$102:AJ$102,LTA!F$103:AJ$103)</f>
        <v>41.15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2.9099999999999993</v>
      </c>
      <c r="AB96" s="117">
        <f>-STOA!N96</f>
        <v>-107.19</v>
      </c>
      <c r="AC96">
        <f t="shared" si="3"/>
        <v>11.646251462993897</v>
      </c>
      <c r="AD96">
        <f t="shared" si="4"/>
        <v>1085.2818613586833</v>
      </c>
      <c r="AE96">
        <f>'IDT-1'!B96</f>
        <v>0</v>
      </c>
      <c r="AF96" s="26"/>
      <c r="AG96">
        <f t="shared" si="5"/>
        <v>1085.2818613586833</v>
      </c>
      <c r="AI96" s="75">
        <f>PXIL!H96</f>
        <v>0</v>
      </c>
      <c r="AJ96" s="75">
        <f>PXIL!N96</f>
        <v>0</v>
      </c>
      <c r="AK96" s="75">
        <f>RTM_IEX!H96</f>
        <v>48.85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15.371053322826373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-5.7665158371040723</v>
      </c>
      <c r="M97">
        <f>EDWPCL!S97</f>
        <v>0</v>
      </c>
      <c r="N97">
        <f>'MSW BWN'!S97</f>
        <v>6.8468056000000006</v>
      </c>
      <c r="O97">
        <f>BRPL_ISGS_exbus!BB97</f>
        <v>806.91575789279534</v>
      </c>
      <c r="P97" s="77">
        <v>110.33</v>
      </c>
      <c r="Q97" s="77">
        <v>37.956829224401652</v>
      </c>
      <c r="R97" s="80">
        <v>0</v>
      </c>
      <c r="S97" s="80">
        <v>0</v>
      </c>
      <c r="T97" s="78">
        <f>SUMPRODUCT(LTA!F97:AJ97,LTA!F$101:AJ$101,LTA!F$103:AJ$103)</f>
        <v>3.64</v>
      </c>
      <c r="U97" s="78">
        <f>SUMPRODUCT(LTA!F97:AJ97,LTA!F$102:AJ$102,LTA!F$103:AJ$103)</f>
        <v>40.409999999999997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2.9099999999999993</v>
      </c>
      <c r="AB97" s="117">
        <f>-STOA!N97</f>
        <v>-107.19</v>
      </c>
      <c r="AC97">
        <f t="shared" si="3"/>
        <v>11.094016506002598</v>
      </c>
      <c r="AD97">
        <f t="shared" si="4"/>
        <v>1022.673803331656</v>
      </c>
      <c r="AE97">
        <f>'IDT-1'!B97</f>
        <v>0</v>
      </c>
      <c r="AF97" s="26"/>
      <c r="AG97">
        <f t="shared" si="5"/>
        <v>1022.673803331656</v>
      </c>
      <c r="AI97" s="75">
        <f>PXIL!H97</f>
        <v>0</v>
      </c>
      <c r="AJ97" s="75">
        <f>PXIL!N97</f>
        <v>0</v>
      </c>
      <c r="AK97" s="75">
        <f>RTM_IEX!H97</f>
        <v>38.32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15.371053322826373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-5.0036199095022615</v>
      </c>
      <c r="M98">
        <f>EDWPCL!S98</f>
        <v>0</v>
      </c>
      <c r="N98">
        <f>'MSW BWN'!S98</f>
        <v>6.9923043999999992</v>
      </c>
      <c r="O98">
        <f>BRPL_ISGS_exbus!BB98</f>
        <v>746.0078353815602</v>
      </c>
      <c r="P98" s="77">
        <v>110.33</v>
      </c>
      <c r="Q98" s="77">
        <v>37.956829224401652</v>
      </c>
      <c r="R98" s="80">
        <v>0</v>
      </c>
      <c r="S98" s="80">
        <v>0</v>
      </c>
      <c r="T98" s="78">
        <f>SUMPRODUCT(LTA!F98:AJ98,LTA!F$101:AJ$101,LTA!F$103:AJ$103)</f>
        <v>3.66</v>
      </c>
      <c r="U98" s="78">
        <f>SUMPRODUCT(LTA!F98:AJ98,LTA!F$102:AJ$102,LTA!F$103:AJ$103)</f>
        <v>39.94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2.9099999999999993</v>
      </c>
      <c r="AB98" s="117">
        <f>-STOA!N98</f>
        <v>-107.19</v>
      </c>
      <c r="AC98">
        <f t="shared" si="3"/>
        <v>10.590726090012314</v>
      </c>
      <c r="AD98">
        <f t="shared" si="4"/>
        <v>967.51756596401276</v>
      </c>
      <c r="AE98">
        <f>'IDT-1'!B98</f>
        <v>0</v>
      </c>
      <c r="AF98" s="26"/>
      <c r="AG98">
        <f t="shared" si="5"/>
        <v>967.51756596401276</v>
      </c>
      <c r="AI98" s="75">
        <f>PXIL!H98</f>
        <v>0</v>
      </c>
      <c r="AJ98" s="75">
        <f>PXIL!N98</f>
        <v>0</v>
      </c>
      <c r="AK98" s="75">
        <f>RTM_IEX!H98</f>
        <v>43.11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0.37459507776724632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2.0248760926925655</v>
      </c>
      <c r="J99">
        <f t="shared" si="6"/>
        <v>0</v>
      </c>
      <c r="K99">
        <f t="shared" si="6"/>
        <v>0</v>
      </c>
      <c r="L99">
        <f t="shared" si="6"/>
        <v>-0.14054928403049971</v>
      </c>
      <c r="M99">
        <f t="shared" si="6"/>
        <v>0</v>
      </c>
      <c r="N99">
        <f t="shared" si="6"/>
        <v>0.16475648600000004</v>
      </c>
      <c r="O99">
        <f t="shared" si="6"/>
        <v>21.038792935026123</v>
      </c>
      <c r="P99" s="77">
        <f t="shared" si="6"/>
        <v>2.5260573849884453</v>
      </c>
      <c r="Q99" s="77">
        <f t="shared" si="6"/>
        <v>0.82174917819917181</v>
      </c>
      <c r="R99" s="80">
        <f t="shared" si="6"/>
        <v>0.39717619977678575</v>
      </c>
      <c r="S99" s="80">
        <f t="shared" si="6"/>
        <v>0</v>
      </c>
      <c r="T99" s="78">
        <f t="shared" si="6"/>
        <v>2.6401174999999988</v>
      </c>
      <c r="U99" s="78">
        <f t="shared" si="6"/>
        <v>0.71534749999999969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1.5984099999999999</v>
      </c>
      <c r="Z99" s="75">
        <f t="shared" si="6"/>
        <v>-0.40675</v>
      </c>
      <c r="AA99" s="117">
        <f t="shared" si="6"/>
        <v>3.384802499999997</v>
      </c>
      <c r="AB99" s="117">
        <f t="shared" si="6"/>
        <v>-4.0617599999999987</v>
      </c>
      <c r="AC99">
        <f t="shared" si="6"/>
        <v>0.363953482174801</v>
      </c>
      <c r="AD99">
        <f t="shared" si="6"/>
        <v>30.182495588245029</v>
      </c>
      <c r="AE99">
        <f t="shared" si="6"/>
        <v>1.7843500000000003</v>
      </c>
      <c r="AG99">
        <f t="shared" si="6"/>
        <v>31.96684558824504</v>
      </c>
      <c r="AI99">
        <f t="shared" si="6"/>
        <v>0</v>
      </c>
      <c r="AJ99">
        <f t="shared" si="6"/>
        <v>0</v>
      </c>
      <c r="AK99">
        <f t="shared" si="6"/>
        <v>0.19847750000000008</v>
      </c>
      <c r="AL99">
        <f t="shared" si="6"/>
        <v>-0.77300000000000002</v>
      </c>
      <c r="AM99">
        <f t="shared" si="6"/>
        <v>0</v>
      </c>
      <c r="AN99">
        <f t="shared" si="6"/>
        <v>0</v>
      </c>
      <c r="AO99">
        <f t="shared" si="6"/>
        <v>4.3349999999999993E-2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44928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4.4692999999999987</v>
      </c>
      <c r="O3">
        <f>BYPL_ISGS_exbus!BB3</f>
        <v>507.03619255234332</v>
      </c>
      <c r="P3" s="77">
        <v>28.740000000000002</v>
      </c>
      <c r="Q3" s="77">
        <v>21.95</v>
      </c>
      <c r="R3" s="80">
        <v>0</v>
      </c>
      <c r="S3" s="80">
        <v>0</v>
      </c>
      <c r="T3" s="78">
        <f>SUMPRODUCT(LTA!F3:AJ3,LTA!F$101:AJ$101,LTA!F$104:AJ$104)</f>
        <v>0.62</v>
      </c>
      <c r="U3" s="78">
        <f>SUMPRODUCT(LTA!F3:AJ3,LTA!F$102:AJ$102,LTA!F$104:AJ$104)</f>
        <v>105.15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-84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8.8918269917180464</v>
      </c>
      <c r="AD3">
        <f>SUM(B3:AB3,AI3:AR3)-AC3</f>
        <v>434.93898256315191</v>
      </c>
      <c r="AE3">
        <f>'IDT-1'!C3</f>
        <v>0</v>
      </c>
      <c r="AF3" s="26"/>
      <c r="AG3">
        <f>SUM(AD3:AF3)</f>
        <v>434.93898256315191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4.4281919999999992</v>
      </c>
      <c r="O4">
        <f>BYPL_ISGS_exbus!BB4</f>
        <v>504.74746475916015</v>
      </c>
      <c r="P4" s="77">
        <v>28.740000000000002</v>
      </c>
      <c r="Q4" s="77">
        <v>21.95</v>
      </c>
      <c r="R4" s="80">
        <v>0</v>
      </c>
      <c r="S4" s="80">
        <v>0</v>
      </c>
      <c r="T4" s="78">
        <f>SUMPRODUCT(LTA!F4:AJ4,LTA!F$101:AJ$101,LTA!F$104:AJ$104)</f>
        <v>0.62</v>
      </c>
      <c r="U4" s="78">
        <f>SUMPRODUCT(LTA!F4:AJ4,LTA!F$102:AJ$102,LTA!F$104:AJ$104)</f>
        <v>105.16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-109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9.0933656247929164</v>
      </c>
      <c r="AD4">
        <f t="shared" ref="AD4:AD67" si="1">SUM(B4:AB4,AI4:AR4)-AC4</f>
        <v>407.41760813689388</v>
      </c>
      <c r="AE4">
        <f>'IDT-1'!C4</f>
        <v>0</v>
      </c>
      <c r="AF4" s="26"/>
      <c r="AG4">
        <f t="shared" ref="AG4:AG67" si="2">SUM(AD4:AF4)</f>
        <v>407.41760813689388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4.4692999999999987</v>
      </c>
      <c r="O5">
        <f>BYPL_ISGS_exbus!BB5</f>
        <v>498.13937253578968</v>
      </c>
      <c r="P5" s="77">
        <v>28.740000000000002</v>
      </c>
      <c r="Q5" s="77">
        <v>21.950000000000003</v>
      </c>
      <c r="R5" s="80">
        <v>0</v>
      </c>
      <c r="S5" s="80">
        <v>0</v>
      </c>
      <c r="T5" s="78">
        <f>SUMPRODUCT(LTA!F5:AJ5,LTA!F$101:AJ$101,LTA!F$104:AJ$104)</f>
        <v>0.62</v>
      </c>
      <c r="U5" s="78">
        <f>SUMPRODUCT(LTA!F5:AJ5,LTA!F$102:AJ$102,LTA!F$104:AJ$104)</f>
        <v>105.17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-124</v>
      </c>
      <c r="AA5" s="117">
        <f>STOA!I5</f>
        <v>0.37</v>
      </c>
      <c r="AB5" s="117">
        <f>-STOA!O5</f>
        <v>-198.05</v>
      </c>
      <c r="AC5">
        <f t="shared" si="0"/>
        <v>9.2362440764601867</v>
      </c>
      <c r="AD5">
        <f t="shared" si="1"/>
        <v>393.37774546185614</v>
      </c>
      <c r="AE5">
        <f>'IDT-1'!C5</f>
        <v>0</v>
      </c>
      <c r="AF5" s="26"/>
      <c r="AG5">
        <f t="shared" si="2"/>
        <v>393.37774546185614</v>
      </c>
      <c r="AI5" s="75">
        <f>PXIL!I5</f>
        <v>0</v>
      </c>
      <c r="AJ5" s="75">
        <f>PXIL!O5</f>
        <v>0</v>
      </c>
      <c r="AK5" s="75">
        <f>RTM_IEX!I5</f>
        <v>7.66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4.4559159999999984</v>
      </c>
      <c r="O6">
        <f>BYPL_ISGS_exbus!BB6</f>
        <v>498.13806291607017</v>
      </c>
      <c r="P6" s="77">
        <v>28.740000000000002</v>
      </c>
      <c r="Q6" s="77">
        <v>21.950000000000003</v>
      </c>
      <c r="R6" s="80">
        <v>0</v>
      </c>
      <c r="S6" s="80">
        <v>0</v>
      </c>
      <c r="T6" s="78">
        <f>SUMPRODUCT(LTA!F6:AJ6,LTA!F$101:AJ$101,LTA!F$104:AJ$104)</f>
        <v>0.62</v>
      </c>
      <c r="U6" s="78">
        <f>SUMPRODUCT(LTA!F6:AJ6,LTA!F$102:AJ$102,LTA!F$104:AJ$104)</f>
        <v>105.19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-139</v>
      </c>
      <c r="AA6" s="117">
        <f>STOA!I6</f>
        <v>0.37</v>
      </c>
      <c r="AB6" s="117">
        <f>-STOA!O6</f>
        <v>-198.05</v>
      </c>
      <c r="AC6">
        <f t="shared" si="0"/>
        <v>9.3442066854395858</v>
      </c>
      <c r="AD6">
        <f t="shared" si="1"/>
        <v>375.4050892331573</v>
      </c>
      <c r="AE6">
        <f>'IDT-1'!C6</f>
        <v>0</v>
      </c>
      <c r="AF6" s="26"/>
      <c r="AG6">
        <f t="shared" si="2"/>
        <v>375.4050892331573</v>
      </c>
      <c r="AI6" s="75">
        <f>PXIL!I6</f>
        <v>0</v>
      </c>
      <c r="AJ6" s="75">
        <f>PXIL!O6</f>
        <v>0</v>
      </c>
      <c r="AK6" s="75">
        <f>RTM_IEX!I6</f>
        <v>4.79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4.4329719999999986</v>
      </c>
      <c r="O7">
        <f>BYPL_ISGS_exbus!BB7</f>
        <v>497.76330224274386</v>
      </c>
      <c r="P7" s="77">
        <v>28.740000000000002</v>
      </c>
      <c r="Q7" s="77">
        <v>21.950000000000003</v>
      </c>
      <c r="R7" s="80">
        <v>0</v>
      </c>
      <c r="S7" s="80">
        <v>0</v>
      </c>
      <c r="T7" s="78">
        <f>SUMPRODUCT(LTA!F7:AJ7,LTA!F$101:AJ$101,LTA!F$104:AJ$104)</f>
        <v>0.62</v>
      </c>
      <c r="U7" s="78">
        <f>SUMPRODUCT(LTA!F7:AJ7,LTA!F$102:AJ$102,LTA!F$104:AJ$104)</f>
        <v>105.19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-154</v>
      </c>
      <c r="AA7" s="117">
        <f>STOA!I7</f>
        <v>0.37</v>
      </c>
      <c r="AB7" s="117">
        <f>-STOA!O7</f>
        <v>-198.05</v>
      </c>
      <c r="AC7">
        <f t="shared" si="0"/>
        <v>9.4991347971472457</v>
      </c>
      <c r="AD7">
        <f t="shared" si="1"/>
        <v>362.72245644812347</v>
      </c>
      <c r="AE7">
        <f>'IDT-1'!C7</f>
        <v>0</v>
      </c>
      <c r="AF7" s="26"/>
      <c r="AG7">
        <f t="shared" si="2"/>
        <v>362.72245644812347</v>
      </c>
      <c r="AI7" s="75">
        <f>PXIL!I7</f>
        <v>0</v>
      </c>
      <c r="AJ7" s="75">
        <f>PXIL!O7</f>
        <v>0</v>
      </c>
      <c r="AK7" s="75">
        <f>RTM_IEX!I7</f>
        <v>7.66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4.5840199999999989</v>
      </c>
      <c r="O8">
        <f>BYPL_ISGS_exbus!BB8</f>
        <v>497.76199262302435</v>
      </c>
      <c r="P8" s="77">
        <v>28.740000000000002</v>
      </c>
      <c r="Q8" s="77">
        <v>21.950000000000003</v>
      </c>
      <c r="R8" s="80">
        <v>0</v>
      </c>
      <c r="S8" s="80">
        <v>0</v>
      </c>
      <c r="T8" s="78">
        <f>SUMPRODUCT(LTA!F8:AJ8,LTA!F$101:AJ$101,LTA!F$104:AJ$104)</f>
        <v>0.62</v>
      </c>
      <c r="U8" s="78">
        <f>SUMPRODUCT(LTA!F8:AJ8,LTA!F$102:AJ$102,LTA!F$104:AJ$104)</f>
        <v>105.22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-164</v>
      </c>
      <c r="AA8" s="117">
        <f>STOA!I8</f>
        <v>0.37</v>
      </c>
      <c r="AB8" s="117">
        <f>-STOA!O8</f>
        <v>-198.05</v>
      </c>
      <c r="AC8">
        <f t="shared" si="0"/>
        <v>9.5726897701156659</v>
      </c>
      <c r="AD8">
        <f t="shared" si="1"/>
        <v>350.91863985543546</v>
      </c>
      <c r="AE8">
        <f>'IDT-1'!C8</f>
        <v>0</v>
      </c>
      <c r="AF8" s="26"/>
      <c r="AG8">
        <f t="shared" si="2"/>
        <v>350.91863985543546</v>
      </c>
      <c r="AI8" s="75">
        <f>PXIL!I8</f>
        <v>0</v>
      </c>
      <c r="AJ8" s="75">
        <f>PXIL!O8</f>
        <v>0</v>
      </c>
      <c r="AK8" s="75">
        <f>RTM_IEX!I8</f>
        <v>5.75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4.4874639999999992</v>
      </c>
      <c r="O9">
        <f>BYPL_ISGS_exbus!BB9</f>
        <v>497.9624161631026</v>
      </c>
      <c r="P9" s="77">
        <v>28.738235185753762</v>
      </c>
      <c r="Q9" s="77">
        <v>21.950000000000003</v>
      </c>
      <c r="R9" s="80">
        <v>0</v>
      </c>
      <c r="S9" s="80">
        <v>0</v>
      </c>
      <c r="T9" s="78">
        <f>SUMPRODUCT(LTA!F9:AJ9,LTA!F$101:AJ$101,LTA!F$104:AJ$104)</f>
        <v>0.64</v>
      </c>
      <c r="U9" s="78">
        <f>SUMPRODUCT(LTA!F9:AJ9,LTA!F$102:AJ$102,LTA!F$104:AJ$104)</f>
        <v>105.26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-174</v>
      </c>
      <c r="AA9" s="117">
        <f>STOA!I9</f>
        <v>0.37</v>
      </c>
      <c r="AB9" s="117">
        <f>-STOA!O9</f>
        <v>-198.05</v>
      </c>
      <c r="AC9">
        <f t="shared" si="0"/>
        <v>9.612297549324941</v>
      </c>
      <c r="AD9">
        <f t="shared" si="1"/>
        <v>335.29113480205814</v>
      </c>
      <c r="AE9">
        <f>'IDT-1'!C9</f>
        <v>0</v>
      </c>
      <c r="AF9" s="26"/>
      <c r="AG9">
        <f t="shared" si="2"/>
        <v>335.29113480205814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8.963068032571579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4.4463559999999989</v>
      </c>
      <c r="O10">
        <f>BYPL_ISGS_exbus!BB10</f>
        <v>497.96122723996768</v>
      </c>
      <c r="P10" s="77">
        <v>28.74</v>
      </c>
      <c r="Q10" s="77">
        <v>21.950000000000003</v>
      </c>
      <c r="R10" s="80">
        <v>0</v>
      </c>
      <c r="S10" s="80">
        <v>0</v>
      </c>
      <c r="T10" s="78">
        <f>SUMPRODUCT(LTA!F10:AJ10,LTA!F$101:AJ$101,LTA!F$104:AJ$104)</f>
        <v>0.67</v>
      </c>
      <c r="U10" s="78">
        <f>SUMPRODUCT(LTA!F10:AJ10,LTA!F$102:AJ$102,LTA!F$104:AJ$104)</f>
        <v>105.27000000000001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-174</v>
      </c>
      <c r="AA10" s="117">
        <f>STOA!I10</f>
        <v>0.37</v>
      </c>
      <c r="AB10" s="117">
        <f>-STOA!O10</f>
        <v>-198.05</v>
      </c>
      <c r="AC10">
        <f t="shared" si="0"/>
        <v>9.7010741419886717</v>
      </c>
      <c r="AD10">
        <f t="shared" si="1"/>
        <v>325.20182610050568</v>
      </c>
      <c r="AE10">
        <f>'IDT-1'!C10</f>
        <v>0</v>
      </c>
      <c r="AF10" s="26"/>
      <c r="AG10">
        <f t="shared" si="2"/>
        <v>325.20182610050568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8.9622119815668206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4.4606959999999996</v>
      </c>
      <c r="O11">
        <f>BYPL_ISGS_exbus!BB11</f>
        <v>499.33567765390973</v>
      </c>
      <c r="P11" s="77">
        <v>28.737959096719216</v>
      </c>
      <c r="Q11" s="77">
        <v>21.950000000000003</v>
      </c>
      <c r="R11" s="80">
        <v>0</v>
      </c>
      <c r="S11" s="80">
        <v>0</v>
      </c>
      <c r="T11" s="78">
        <f>SUMPRODUCT(LTA!F11:AJ11,LTA!F$101:AJ$101,LTA!F$104:AJ$104)</f>
        <v>0.67</v>
      </c>
      <c r="U11" s="78">
        <f>SUMPRODUCT(LTA!F11:AJ11,LTA!F$102:AJ$102,LTA!F$104:AJ$104)</f>
        <v>105.32000000000001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-179</v>
      </c>
      <c r="AA11" s="117">
        <f>STOA!I11</f>
        <v>0.37</v>
      </c>
      <c r="AB11" s="117">
        <f>-STOA!O11</f>
        <v>-198.05</v>
      </c>
      <c r="AC11">
        <f t="shared" si="0"/>
        <v>9.8468819172665789</v>
      </c>
      <c r="AD11">
        <f t="shared" si="1"/>
        <v>311.49191178488434</v>
      </c>
      <c r="AE11">
        <f>'IDT-1'!C11</f>
        <v>0</v>
      </c>
      <c r="AF11" s="26"/>
      <c r="AG11">
        <f t="shared" si="2"/>
        <v>311.49191178488434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8.9622119815668206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4.6299079999999995</v>
      </c>
      <c r="O12">
        <f>BYPL_ISGS_exbus!BB12</f>
        <v>501.8848619839323</v>
      </c>
      <c r="P12" s="77">
        <v>28.737972915785019</v>
      </c>
      <c r="Q12" s="77">
        <v>21.950000000000003</v>
      </c>
      <c r="R12" s="80">
        <v>0</v>
      </c>
      <c r="S12" s="80">
        <v>0</v>
      </c>
      <c r="T12" s="78">
        <f>SUMPRODUCT(LTA!F12:AJ12,LTA!F$101:AJ$101,LTA!F$104:AJ$104)</f>
        <v>0.68</v>
      </c>
      <c r="U12" s="78">
        <f>SUMPRODUCT(LTA!F12:AJ12,LTA!F$102:AJ$102,LTA!F$104:AJ$104)</f>
        <v>105.34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-184</v>
      </c>
      <c r="AA12" s="117">
        <f>STOA!I12</f>
        <v>0.37</v>
      </c>
      <c r="AB12" s="117">
        <f>-STOA!O12</f>
        <v>-198.05</v>
      </c>
      <c r="AC12">
        <f t="shared" si="0"/>
        <v>9.9154585641895334</v>
      </c>
      <c r="AD12">
        <f t="shared" si="1"/>
        <v>309.17174528704976</v>
      </c>
      <c r="AE12">
        <f>'IDT-1'!C12</f>
        <v>0</v>
      </c>
      <c r="AF12" s="26"/>
      <c r="AG12">
        <f t="shared" si="2"/>
        <v>309.17174528704976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8.9622119815668206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4.6213039999999985</v>
      </c>
      <c r="O13">
        <f>BYPL_ISGS_exbus!BB13</f>
        <v>505.16038430847243</v>
      </c>
      <c r="P13" s="77">
        <v>28.74</v>
      </c>
      <c r="Q13" s="77">
        <v>21.950000000000003</v>
      </c>
      <c r="R13" s="80">
        <v>0</v>
      </c>
      <c r="S13" s="80">
        <v>0</v>
      </c>
      <c r="T13" s="78">
        <f>SUMPRODUCT(LTA!F13:AJ13,LTA!F$101:AJ$101,LTA!F$104:AJ$104)</f>
        <v>0.69</v>
      </c>
      <c r="U13" s="78">
        <f>SUMPRODUCT(LTA!F13:AJ13,LTA!F$102:AJ$102,LTA!F$104:AJ$104)</f>
        <v>105.42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-189</v>
      </c>
      <c r="AA13" s="117">
        <f>STOA!I13</f>
        <v>0.37</v>
      </c>
      <c r="AB13" s="117">
        <f>-STOA!O13</f>
        <v>-198.05</v>
      </c>
      <c r="AC13">
        <f t="shared" si="0"/>
        <v>10.033798559008531</v>
      </c>
      <c r="AD13">
        <f t="shared" si="1"/>
        <v>302.41235070098583</v>
      </c>
      <c r="AE13">
        <f>'IDT-1'!C13</f>
        <v>0</v>
      </c>
      <c r="AF13" s="26"/>
      <c r="AG13">
        <f t="shared" si="2"/>
        <v>302.41235070098583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8.9622119815668206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4.6576319999999996</v>
      </c>
      <c r="O14">
        <f>BYPL_ISGS_exbus!BB14</f>
        <v>507.71907468875298</v>
      </c>
      <c r="P14" s="77">
        <v>28.74</v>
      </c>
      <c r="Q14" s="77">
        <v>21.950000000000003</v>
      </c>
      <c r="R14" s="80">
        <v>0</v>
      </c>
      <c r="S14" s="80">
        <v>0</v>
      </c>
      <c r="T14" s="78">
        <f>SUMPRODUCT(LTA!F14:AJ14,LTA!F$101:AJ$101,LTA!F$104:AJ$104)</f>
        <v>0.7</v>
      </c>
      <c r="U14" s="78">
        <f>SUMPRODUCT(LTA!F14:AJ14,LTA!F$102:AJ$102,LTA!F$104:AJ$104)</f>
        <v>105.43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-194</v>
      </c>
      <c r="AA14" s="117">
        <f>STOA!I14</f>
        <v>0.37</v>
      </c>
      <c r="AB14" s="117">
        <f>-STOA!O14</f>
        <v>-198.05</v>
      </c>
      <c r="AC14">
        <f t="shared" si="0"/>
        <v>10.101201358365978</v>
      </c>
      <c r="AD14">
        <f t="shared" si="1"/>
        <v>299.95996628190909</v>
      </c>
      <c r="AE14">
        <f>'IDT-1'!C14</f>
        <v>0</v>
      </c>
      <c r="AF14" s="26"/>
      <c r="AG14">
        <f t="shared" si="2"/>
        <v>299.95996628190909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8.9622119815668206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4.5983599999999987</v>
      </c>
      <c r="O15">
        <f>BYPL_ISGS_exbus!BB15</f>
        <v>507.82534701447241</v>
      </c>
      <c r="P15" s="77">
        <v>29.15</v>
      </c>
      <c r="Q15" s="77">
        <v>21.950000000000003</v>
      </c>
      <c r="R15" s="80">
        <v>0</v>
      </c>
      <c r="S15" s="80">
        <v>0</v>
      </c>
      <c r="T15" s="78">
        <f>SUMPRODUCT(LTA!F15:AJ15,LTA!F$101:AJ$101,LTA!F$104:AJ$104)</f>
        <v>0.69</v>
      </c>
      <c r="U15" s="78">
        <f>SUMPRODUCT(LTA!F15:AJ15,LTA!F$102:AJ$102,LTA!F$104:AJ$104)</f>
        <v>105.52000000000001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-199</v>
      </c>
      <c r="AA15" s="117">
        <f>STOA!I15</f>
        <v>0.37</v>
      </c>
      <c r="AB15" s="117">
        <f>-STOA!O15</f>
        <v>-198.05</v>
      </c>
      <c r="AC15">
        <f t="shared" si="0"/>
        <v>10.150317598843285</v>
      </c>
      <c r="AD15">
        <f t="shared" si="1"/>
        <v>295.44785036715109</v>
      </c>
      <c r="AE15">
        <f>'IDT-1'!C15</f>
        <v>0</v>
      </c>
      <c r="AF15" s="26"/>
      <c r="AG15">
        <f t="shared" si="2"/>
        <v>295.44785036715109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8.9622119815668206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4.3000879999999997</v>
      </c>
      <c r="O16">
        <f>BYPL_ISGS_exbus!BB16</f>
        <v>507.82403739475296</v>
      </c>
      <c r="P16" s="77">
        <v>29.34</v>
      </c>
      <c r="Q16" s="77">
        <v>21.950000000000003</v>
      </c>
      <c r="R16" s="80">
        <v>0</v>
      </c>
      <c r="S16" s="80">
        <v>0</v>
      </c>
      <c r="T16" s="78">
        <f>SUMPRODUCT(LTA!F16:AJ16,LTA!F$101:AJ$101,LTA!F$104:AJ$104)</f>
        <v>0.68</v>
      </c>
      <c r="U16" s="78">
        <f>SUMPRODUCT(LTA!F16:AJ16,LTA!F$102:AJ$102,LTA!F$104:AJ$104)</f>
        <v>103.45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-204</v>
      </c>
      <c r="AA16" s="117">
        <f>STOA!I16</f>
        <v>0.37</v>
      </c>
      <c r="AB16" s="117">
        <f>-STOA!O16</f>
        <v>-198.05</v>
      </c>
      <c r="AC16">
        <f t="shared" si="0"/>
        <v>10.148805535634144</v>
      </c>
      <c r="AD16">
        <f t="shared" si="1"/>
        <v>291.25978081064079</v>
      </c>
      <c r="AE16">
        <f>'IDT-1'!C16</f>
        <v>0</v>
      </c>
      <c r="AF16" s="26"/>
      <c r="AG16">
        <f t="shared" si="2"/>
        <v>291.25978081064079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-22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8.9622119815668206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4.4740799999999989</v>
      </c>
      <c r="O17">
        <f>BYPL_ISGS_exbus!BB17</f>
        <v>507.82534701447241</v>
      </c>
      <c r="P17" s="77">
        <v>28.74</v>
      </c>
      <c r="Q17" s="77">
        <v>21.950000000000003</v>
      </c>
      <c r="R17" s="80">
        <v>0</v>
      </c>
      <c r="S17" s="80">
        <v>0</v>
      </c>
      <c r="T17" s="78">
        <f>SUMPRODUCT(LTA!F17:AJ17,LTA!F$101:AJ$101,LTA!F$104:AJ$104)</f>
        <v>0.68</v>
      </c>
      <c r="U17" s="78">
        <f>SUMPRODUCT(LTA!F17:AJ17,LTA!F$102:AJ$102,LTA!F$104:AJ$104)</f>
        <v>103.45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-204</v>
      </c>
      <c r="AA17" s="117">
        <f>STOA!I17</f>
        <v>0.37</v>
      </c>
      <c r="AB17" s="117">
        <f>-STOA!O17</f>
        <v>-198.05</v>
      </c>
      <c r="AC17">
        <f t="shared" si="0"/>
        <v>10.171702572454262</v>
      </c>
      <c r="AD17">
        <f t="shared" si="1"/>
        <v>287.81218539354012</v>
      </c>
      <c r="AE17">
        <f>'IDT-1'!C17</f>
        <v>0</v>
      </c>
      <c r="AF17" s="26"/>
      <c r="AG17">
        <f t="shared" si="2"/>
        <v>287.81218539354012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8.9622119815668206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4.285747999999999</v>
      </c>
      <c r="O18">
        <f>BYPL_ISGS_exbus!BB18</f>
        <v>507.82403739475296</v>
      </c>
      <c r="P18" s="77">
        <v>28.74</v>
      </c>
      <c r="Q18" s="77">
        <v>21.950000000000003</v>
      </c>
      <c r="R18" s="80">
        <v>0</v>
      </c>
      <c r="S18" s="80">
        <v>0</v>
      </c>
      <c r="T18" s="78">
        <f>SUMPRODUCT(LTA!F18:AJ18,LTA!F$101:AJ$101,LTA!F$104:AJ$104)</f>
        <v>0.67</v>
      </c>
      <c r="U18" s="78">
        <f>SUMPRODUCT(LTA!F18:AJ18,LTA!F$102:AJ$102,LTA!F$104:AJ$104)</f>
        <v>103.46000000000001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-204</v>
      </c>
      <c r="AA18" s="117">
        <f>STOA!I18</f>
        <v>0.37</v>
      </c>
      <c r="AB18" s="117">
        <f>-STOA!O18</f>
        <v>-198.05</v>
      </c>
      <c r="AC18">
        <f t="shared" si="0"/>
        <v>10.170033726200732</v>
      </c>
      <c r="AD18">
        <f t="shared" si="1"/>
        <v>287.62421262007422</v>
      </c>
      <c r="AE18">
        <f>'IDT-1'!C18</f>
        <v>0</v>
      </c>
      <c r="AF18" s="26"/>
      <c r="AG18">
        <f t="shared" si="2"/>
        <v>287.62421262007422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8.963068032571579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4.2121359999999983</v>
      </c>
      <c r="O19">
        <f>BYPL_ISGS_exbus!BB19</f>
        <v>522.82011402474325</v>
      </c>
      <c r="P19" s="77">
        <v>28.74</v>
      </c>
      <c r="Q19" s="77">
        <v>21.950000000000003</v>
      </c>
      <c r="R19" s="80">
        <v>0</v>
      </c>
      <c r="S19" s="80">
        <v>0</v>
      </c>
      <c r="T19" s="78">
        <f>SUMPRODUCT(LTA!F19:AJ19,LTA!F$101:AJ$101,LTA!F$104:AJ$104)</f>
        <v>0.67</v>
      </c>
      <c r="U19" s="78">
        <f>SUMPRODUCT(LTA!F19:AJ19,LTA!F$102:AJ$102,LTA!F$104:AJ$104)</f>
        <v>103.46000000000001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-204</v>
      </c>
      <c r="AA19" s="117">
        <f>STOA!I19</f>
        <v>0.37</v>
      </c>
      <c r="AB19" s="117">
        <f>-STOA!O19</f>
        <v>-198.05</v>
      </c>
      <c r="AC19">
        <f t="shared" si="0"/>
        <v>10.345749585804464</v>
      </c>
      <c r="AD19">
        <f t="shared" si="1"/>
        <v>297.37181744146545</v>
      </c>
      <c r="AE19">
        <f>'IDT-1'!C19</f>
        <v>0</v>
      </c>
      <c r="AF19" s="26"/>
      <c r="AG19">
        <f t="shared" si="2"/>
        <v>297.37181744146545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8.963068032571579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4.0744719999999992</v>
      </c>
      <c r="O20">
        <f>BYPL_ISGS_exbus!BB20</f>
        <v>539.21128138829829</v>
      </c>
      <c r="P20" s="77">
        <v>28.74</v>
      </c>
      <c r="Q20" s="77">
        <v>21.950000000000003</v>
      </c>
      <c r="R20" s="80">
        <v>0</v>
      </c>
      <c r="S20" s="80">
        <v>0</v>
      </c>
      <c r="T20" s="78">
        <f>SUMPRODUCT(LTA!F20:AJ20,LTA!F$101:AJ$101,LTA!F$104:AJ$104)</f>
        <v>0.68</v>
      </c>
      <c r="U20" s="78">
        <f>SUMPRODUCT(LTA!F20:AJ20,LTA!F$102:AJ$102,LTA!F$104:AJ$104)</f>
        <v>103.46000000000001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-204</v>
      </c>
      <c r="AA20" s="117">
        <f>STOA!I20</f>
        <v>0.37</v>
      </c>
      <c r="AB20" s="117">
        <f>-STOA!O20</f>
        <v>-198.05</v>
      </c>
      <c r="AC20">
        <f t="shared" si="0"/>
        <v>10.488868415403749</v>
      </c>
      <c r="AD20">
        <f t="shared" si="1"/>
        <v>313.49220197542121</v>
      </c>
      <c r="AE20">
        <f>'IDT-1'!C20</f>
        <v>0</v>
      </c>
      <c r="AF20" s="26"/>
      <c r="AG20">
        <f t="shared" si="2"/>
        <v>313.49220197542121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8.963068032571579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3.8679759999999992</v>
      </c>
      <c r="O21">
        <f>BYPL_ISGS_exbus!BB21</f>
        <v>537.37951802495184</v>
      </c>
      <c r="P21" s="77">
        <v>28.74</v>
      </c>
      <c r="Q21" s="77">
        <v>9.5799999999999983</v>
      </c>
      <c r="R21" s="80">
        <v>0</v>
      </c>
      <c r="S21" s="80">
        <v>0</v>
      </c>
      <c r="T21" s="78">
        <f>SUMPRODUCT(LTA!F21:AJ21,LTA!F$101:AJ$101,LTA!F$104:AJ$104)</f>
        <v>0.68</v>
      </c>
      <c r="U21" s="78">
        <f>SUMPRODUCT(LTA!F21:AJ21,LTA!F$102:AJ$102,LTA!F$104:AJ$104)</f>
        <v>103.47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-169</v>
      </c>
      <c r="AA21" s="117">
        <f>STOA!I21</f>
        <v>0.37</v>
      </c>
      <c r="AB21" s="117">
        <f>-STOA!O21</f>
        <v>-198.05</v>
      </c>
      <c r="AC21">
        <f t="shared" si="0"/>
        <v>10.220113692651175</v>
      </c>
      <c r="AD21">
        <f t="shared" si="1"/>
        <v>315.36269733482732</v>
      </c>
      <c r="AE21">
        <f>'IDT-1'!C21</f>
        <v>0</v>
      </c>
      <c r="AF21" s="26"/>
      <c r="AG21">
        <f t="shared" si="2"/>
        <v>315.36269733482732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-49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3.4549839999999992</v>
      </c>
      <c r="O22">
        <f>BYPL_ISGS_exbus!BB22</f>
        <v>542.48689489245339</v>
      </c>
      <c r="P22" s="77">
        <v>28.74</v>
      </c>
      <c r="Q22" s="77">
        <v>9.5799999999999983</v>
      </c>
      <c r="R22" s="80">
        <v>0</v>
      </c>
      <c r="S22" s="80">
        <v>0</v>
      </c>
      <c r="T22" s="78">
        <f>SUMPRODUCT(LTA!F22:AJ22,LTA!F$101:AJ$101,LTA!F$104:AJ$104)</f>
        <v>0.68</v>
      </c>
      <c r="U22" s="78">
        <f>SUMPRODUCT(LTA!F22:AJ22,LTA!F$102:AJ$102,LTA!F$104:AJ$104)</f>
        <v>103.47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-159</v>
      </c>
      <c r="AA22" s="117">
        <f>STOA!I22</f>
        <v>0.37</v>
      </c>
      <c r="AB22" s="117">
        <f>-STOA!O22</f>
        <v>-198.05</v>
      </c>
      <c r="AC22">
        <f t="shared" si="0"/>
        <v>10.181521131785429</v>
      </c>
      <c r="AD22">
        <f t="shared" si="1"/>
        <v>329.09567476319461</v>
      </c>
      <c r="AE22">
        <f>'IDT-1'!C22</f>
        <v>0</v>
      </c>
      <c r="AF22" s="26"/>
      <c r="AG22">
        <f t="shared" si="2"/>
        <v>329.09567476319461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3.3679879999999991</v>
      </c>
      <c r="O23">
        <f>BYPL_ISGS_exbus!BB23</f>
        <v>542.59633698300354</v>
      </c>
      <c r="P23" s="77">
        <v>28.74</v>
      </c>
      <c r="Q23" s="77">
        <v>9.7973084317495207</v>
      </c>
      <c r="R23" s="80">
        <v>0</v>
      </c>
      <c r="S23" s="80">
        <v>0</v>
      </c>
      <c r="T23" s="78">
        <f>SUMPRODUCT(LTA!F23:AJ23,LTA!F$101:AJ$101,LTA!F$104:AJ$104)</f>
        <v>0.68</v>
      </c>
      <c r="U23" s="78">
        <f>SUMPRODUCT(LTA!F23:AJ23,LTA!F$102:AJ$102,LTA!F$104:AJ$104)</f>
        <v>103.51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-139</v>
      </c>
      <c r="AA23" s="117">
        <f>STOA!I23</f>
        <v>0.37</v>
      </c>
      <c r="AB23" s="117">
        <f>-STOA!O23</f>
        <v>-198.05</v>
      </c>
      <c r="AC23">
        <f t="shared" si="0"/>
        <v>9.9886641660933684</v>
      </c>
      <c r="AD23">
        <f t="shared" si="1"/>
        <v>351.56828625118629</v>
      </c>
      <c r="AE23">
        <f>'IDT-1'!C23</f>
        <v>0</v>
      </c>
      <c r="AF23" s="26"/>
      <c r="AG23">
        <f t="shared" si="2"/>
        <v>351.56828625118629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3.171052</v>
      </c>
      <c r="O24">
        <f>BYPL_ISGS_exbus!BB24</f>
        <v>547.72840599624305</v>
      </c>
      <c r="P24" s="77">
        <v>63.800000000000004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0.68</v>
      </c>
      <c r="U24" s="78">
        <f>SUMPRODUCT(LTA!F24:AJ24,LTA!F$102:AJ$102,LTA!F$104:AJ$104)</f>
        <v>103.52000000000001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-154</v>
      </c>
      <c r="AA24" s="117">
        <f>STOA!I24</f>
        <v>0.37</v>
      </c>
      <c r="AB24" s="117">
        <f>-STOA!O24</f>
        <v>-198.05</v>
      </c>
      <c r="AC24">
        <f t="shared" si="0"/>
        <v>10.598581190287801</v>
      </c>
      <c r="AD24">
        <f t="shared" si="1"/>
        <v>386.11619380848185</v>
      </c>
      <c r="AE24">
        <f>'IDT-1'!C24</f>
        <v>0</v>
      </c>
      <c r="AF24" s="26"/>
      <c r="AG24">
        <f t="shared" si="2"/>
        <v>386.11619380848185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2.8632199999999997</v>
      </c>
      <c r="O25">
        <f>BYPL_ISGS_exbus!BB25</f>
        <v>606.23926087908774</v>
      </c>
      <c r="P25" s="77">
        <v>63.800000000000004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0.69</v>
      </c>
      <c r="U25" s="78">
        <f>SUMPRODUCT(LTA!F25:AJ25,LTA!F$102:AJ$102,LTA!F$104:AJ$104)</f>
        <v>103.46000000000001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-164</v>
      </c>
      <c r="AA25" s="117">
        <f>STOA!I25</f>
        <v>0.37</v>
      </c>
      <c r="AB25" s="117">
        <f>-STOA!O25</f>
        <v>-198.05</v>
      </c>
      <c r="AC25">
        <f t="shared" si="0"/>
        <v>11.332280979711721</v>
      </c>
      <c r="AD25">
        <f t="shared" si="1"/>
        <v>418.53551690190284</v>
      </c>
      <c r="AE25">
        <f>'IDT-1'!C25</f>
        <v>0</v>
      </c>
      <c r="AF25" s="26"/>
      <c r="AG25">
        <f t="shared" si="2"/>
        <v>418.53551690190284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-65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2.8632199999999997</v>
      </c>
      <c r="O26">
        <f>BYPL_ISGS_exbus!BB26</f>
        <v>648.69666374609153</v>
      </c>
      <c r="P26" s="77">
        <v>63.8</v>
      </c>
      <c r="Q26" s="77">
        <v>21.942539645792341</v>
      </c>
      <c r="R26" s="80">
        <v>0</v>
      </c>
      <c r="S26" s="80">
        <v>0</v>
      </c>
      <c r="T26" s="78">
        <f>SUMPRODUCT(LTA!F26:AJ26,LTA!F$101:AJ$101,LTA!F$104:AJ$104)</f>
        <v>0.69</v>
      </c>
      <c r="U26" s="78">
        <f>SUMPRODUCT(LTA!F26:AJ26,LTA!F$102:AJ$102,LTA!F$104:AJ$104)</f>
        <v>103.41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-141</v>
      </c>
      <c r="AA26" s="117">
        <f>STOA!I26</f>
        <v>0.37</v>
      </c>
      <c r="AB26" s="117">
        <f>-STOA!O26</f>
        <v>-198.05</v>
      </c>
      <c r="AC26">
        <f t="shared" si="0"/>
        <v>11.545594178424809</v>
      </c>
      <c r="AD26">
        <f t="shared" si="1"/>
        <v>478.72214621598573</v>
      </c>
      <c r="AE26">
        <f>'IDT-1'!C26</f>
        <v>0</v>
      </c>
      <c r="AF26" s="26"/>
      <c r="AG26">
        <f t="shared" si="2"/>
        <v>478.72214621598573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2.6892279999999995</v>
      </c>
      <c r="O27">
        <f>BYPL_ISGS_exbus!BB27</f>
        <v>652.73461844805945</v>
      </c>
      <c r="P27" s="77">
        <v>63.8</v>
      </c>
      <c r="Q27" s="77">
        <v>21.942539645792341</v>
      </c>
      <c r="R27" s="80">
        <v>0</v>
      </c>
      <c r="S27" s="80">
        <v>0</v>
      </c>
      <c r="T27" s="78">
        <f>SUMPRODUCT(LTA!F27:AJ27,LTA!F$101:AJ$101,LTA!F$104:AJ$104)</f>
        <v>0.7</v>
      </c>
      <c r="U27" s="78">
        <f>SUMPRODUCT(LTA!F27:AJ27,LTA!F$102:AJ$102,LTA!F$104:AJ$104)</f>
        <v>103.39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0.37</v>
      </c>
      <c r="AB27" s="117">
        <f>-STOA!O27</f>
        <v>-270.95</v>
      </c>
      <c r="AC27">
        <f t="shared" si="0"/>
        <v>10.531002189830858</v>
      </c>
      <c r="AD27">
        <f t="shared" si="1"/>
        <v>601.69070090654759</v>
      </c>
      <c r="AE27">
        <f>'IDT-1'!C27</f>
        <v>-60.118000000000002</v>
      </c>
      <c r="AF27" s="26"/>
      <c r="AG27">
        <f t="shared" si="2"/>
        <v>541.57270090654754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48.582248969955089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2.2580719999999994</v>
      </c>
      <c r="O28">
        <f>BYPL_ISGS_exbus!BB28</f>
        <v>726.75126787537022</v>
      </c>
      <c r="P28" s="77">
        <v>63.8</v>
      </c>
      <c r="Q28" s="77">
        <v>21.942539645792341</v>
      </c>
      <c r="R28" s="80">
        <v>0.13</v>
      </c>
      <c r="S28" s="80">
        <v>0</v>
      </c>
      <c r="T28" s="78">
        <f>SUMPRODUCT(LTA!F28:AJ28,LTA!F$101:AJ$101,LTA!F$104:AJ$104)</f>
        <v>0.71</v>
      </c>
      <c r="U28" s="78">
        <f>SUMPRODUCT(LTA!F28:AJ28,LTA!F$102:AJ$102,LTA!F$104:AJ$104)</f>
        <v>103.34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0.37</v>
      </c>
      <c r="AB28" s="117">
        <f>-STOA!O28</f>
        <v>-270.95</v>
      </c>
      <c r="AC28">
        <f t="shared" si="0"/>
        <v>11.179346531991191</v>
      </c>
      <c r="AD28">
        <f t="shared" si="1"/>
        <v>674.71784999169802</v>
      </c>
      <c r="AE28">
        <f>'IDT-1'!C28</f>
        <v>-70</v>
      </c>
      <c r="AF28" s="26"/>
      <c r="AG28">
        <f t="shared" si="2"/>
        <v>604.71784999169802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2.1204079999999994</v>
      </c>
      <c r="O29">
        <f>BYPL_ISGS_exbus!BB29</f>
        <v>740.178421303763</v>
      </c>
      <c r="P29" s="77">
        <v>63.8</v>
      </c>
      <c r="Q29" s="77">
        <v>21.942539645792341</v>
      </c>
      <c r="R29" s="80">
        <v>0.7</v>
      </c>
      <c r="S29" s="80">
        <v>0</v>
      </c>
      <c r="T29" s="78">
        <f>SUMPRODUCT(LTA!F29:AJ29,LTA!F$101:AJ$101,LTA!F$104:AJ$104)</f>
        <v>1.3900000000000001</v>
      </c>
      <c r="U29" s="78">
        <f>SUMPRODUCT(LTA!F29:AJ29,LTA!F$102:AJ$102,LTA!F$104:AJ$104)</f>
        <v>103.33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-270.95</v>
      </c>
      <c r="AC29">
        <f t="shared" si="0"/>
        <v>11.452463523247399</v>
      </c>
      <c r="AD29">
        <f t="shared" si="1"/>
        <v>685.39197345887965</v>
      </c>
      <c r="AE29">
        <f>'IDT-1'!C29</f>
        <v>-30</v>
      </c>
      <c r="AF29" s="26"/>
      <c r="AG29">
        <f t="shared" si="2"/>
        <v>655.39197345887965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1.9827439999999996</v>
      </c>
      <c r="O30">
        <f>BYPL_ISGS_exbus!BB30</f>
        <v>754.51061397260457</v>
      </c>
      <c r="P30" s="77">
        <v>63.8</v>
      </c>
      <c r="Q30" s="77">
        <v>21.942539645792341</v>
      </c>
      <c r="R30" s="80">
        <v>2.3826562499999997</v>
      </c>
      <c r="S30" s="80">
        <v>0</v>
      </c>
      <c r="T30" s="78">
        <f>SUMPRODUCT(LTA!F30:AJ30,LTA!F$101:AJ$101,LTA!F$104:AJ$104)</f>
        <v>3.4</v>
      </c>
      <c r="U30" s="78">
        <f>SUMPRODUCT(LTA!F30:AJ30,LTA!F$102:AJ$102,LTA!F$104:AJ$104)</f>
        <v>103.3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11.609606750533203</v>
      </c>
      <c r="AD30">
        <f t="shared" si="1"/>
        <v>703.09201515043515</v>
      </c>
      <c r="AE30">
        <f>'IDT-1'!C30</f>
        <v>0</v>
      </c>
      <c r="AF30" s="26"/>
      <c r="AG30">
        <f t="shared" si="2"/>
        <v>703.09201515043515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1.9731839999999996</v>
      </c>
      <c r="O31">
        <f>BYPL_ISGS_exbus!BB31</f>
        <v>774.96867375580462</v>
      </c>
      <c r="P31" s="77">
        <v>63.8</v>
      </c>
      <c r="Q31" s="77">
        <v>21.942539645792341</v>
      </c>
      <c r="R31" s="80">
        <v>7.2200000000000006</v>
      </c>
      <c r="S31" s="80">
        <v>0</v>
      </c>
      <c r="T31" s="78">
        <f>SUMPRODUCT(LTA!F31:AJ31,LTA!F$101:AJ$101,LTA!F$104:AJ$104)</f>
        <v>3.42</v>
      </c>
      <c r="U31" s="78">
        <f>SUMPRODUCT(LTA!F31:AJ31,LTA!F$102:AJ$102,LTA!F$104:AJ$104)</f>
        <v>103.29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-270.95</v>
      </c>
      <c r="AC31">
        <f t="shared" si="0"/>
        <v>11.832210173625365</v>
      </c>
      <c r="AD31">
        <f t="shared" si="1"/>
        <v>728.16525526054295</v>
      </c>
      <c r="AE31">
        <f>'IDT-1'!C31</f>
        <v>25</v>
      </c>
      <c r="AF31" s="26"/>
      <c r="AG31">
        <f t="shared" si="2"/>
        <v>753.16525526054295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-30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2.7255559999999992</v>
      </c>
      <c r="O32">
        <f>BYPL_ISGS_exbus!BB32</f>
        <v>781.62400783925443</v>
      </c>
      <c r="P32" s="77">
        <v>63.8</v>
      </c>
      <c r="Q32" s="77">
        <v>21.942539645792341</v>
      </c>
      <c r="R32" s="80">
        <v>15.600000000000001</v>
      </c>
      <c r="S32" s="80">
        <v>0</v>
      </c>
      <c r="T32" s="78">
        <f>SUMPRODUCT(LTA!F32:AJ32,LTA!F$101:AJ$101,LTA!F$104:AJ$104)</f>
        <v>4.5299999999999994</v>
      </c>
      <c r="U32" s="78">
        <f>SUMPRODUCT(LTA!F32:AJ32,LTA!F$102:AJ$102,LTA!F$104:AJ$104)</f>
        <v>103.27000000000001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-270.95</v>
      </c>
      <c r="AC32">
        <f t="shared" si="0"/>
        <v>11.962743349548745</v>
      </c>
      <c r="AD32">
        <f t="shared" si="1"/>
        <v>752.91242816806937</v>
      </c>
      <c r="AE32">
        <f>'IDT-1'!C32</f>
        <v>50</v>
      </c>
      <c r="AF32" s="26"/>
      <c r="AG32">
        <f t="shared" si="2"/>
        <v>802.91242816806937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8.9622119815668206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3.0926599999999991</v>
      </c>
      <c r="O33">
        <f>BYPL_ISGS_exbus!BB33</f>
        <v>795.74842495256564</v>
      </c>
      <c r="P33" s="77">
        <v>63.8</v>
      </c>
      <c r="Q33" s="77">
        <v>21.942539645792341</v>
      </c>
      <c r="R33" s="80">
        <v>21.350000000000005</v>
      </c>
      <c r="S33" s="80">
        <v>0</v>
      </c>
      <c r="T33" s="78">
        <f>SUMPRODUCT(LTA!F33:AJ33,LTA!F$101:AJ$101,LTA!F$104:AJ$104)</f>
        <v>5.5399999999999991</v>
      </c>
      <c r="U33" s="78">
        <f>SUMPRODUCT(LTA!F33:AJ33,LTA!F$102:AJ$102,LTA!F$104:AJ$104)</f>
        <v>103.25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6.37</v>
      </c>
      <c r="AB33" s="117">
        <f>-STOA!O33</f>
        <v>-270.95</v>
      </c>
      <c r="AC33">
        <f t="shared" si="0"/>
        <v>12.229241967230214</v>
      </c>
      <c r="AD33">
        <f t="shared" si="1"/>
        <v>770.87659461269448</v>
      </c>
      <c r="AE33">
        <f>'IDT-1'!C33</f>
        <v>70</v>
      </c>
      <c r="AF33" s="26"/>
      <c r="AG33">
        <f t="shared" si="2"/>
        <v>840.87659461269448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-31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8.9622119815668206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3.0419919999999991</v>
      </c>
      <c r="O34">
        <f>BYPL_ISGS_exbus!BB34</f>
        <v>798.67451007195461</v>
      </c>
      <c r="P34" s="77">
        <v>63.8</v>
      </c>
      <c r="Q34" s="77">
        <v>21.942539645792341</v>
      </c>
      <c r="R34" s="80">
        <v>21.350000000000005</v>
      </c>
      <c r="S34" s="80">
        <v>0</v>
      </c>
      <c r="T34" s="78">
        <f>SUMPRODUCT(LTA!F34:AJ34,LTA!F$101:AJ$101,LTA!F$104:AJ$104)</f>
        <v>12.93</v>
      </c>
      <c r="U34" s="78">
        <f>SUMPRODUCT(LTA!F34:AJ34,LTA!F$102:AJ$102,LTA!F$104:AJ$104)</f>
        <v>103.25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7.87</v>
      </c>
      <c r="AB34" s="117">
        <f>-STOA!O34</f>
        <v>-270.95</v>
      </c>
      <c r="AC34">
        <f t="shared" si="0"/>
        <v>12.323899510358642</v>
      </c>
      <c r="AD34">
        <f t="shared" si="1"/>
        <v>783.54735418895484</v>
      </c>
      <c r="AE34">
        <f>'IDT-1'!C34</f>
        <v>88.992999999999995</v>
      </c>
      <c r="AF34" s="26"/>
      <c r="AG34">
        <f t="shared" si="2"/>
        <v>872.54035418895478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8.9622119815668206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2.8909439999999997</v>
      </c>
      <c r="O35">
        <f>BYPL_ISGS_exbus!BB35</f>
        <v>803.30871476791185</v>
      </c>
      <c r="P35" s="77">
        <v>63.8</v>
      </c>
      <c r="Q35" s="77">
        <v>21.942539645792341</v>
      </c>
      <c r="R35" s="80">
        <v>21.350000000000005</v>
      </c>
      <c r="S35" s="80">
        <v>0</v>
      </c>
      <c r="T35" s="78">
        <f>SUMPRODUCT(LTA!F35:AJ35,LTA!F$101:AJ$101,LTA!F$104:AJ$104)</f>
        <v>23.089999999999996</v>
      </c>
      <c r="U35" s="78">
        <f>SUMPRODUCT(LTA!F35:AJ35,LTA!F$102:AJ$102,LTA!F$104:AJ$104)</f>
        <v>103.24000000000001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9.4600000000000009</v>
      </c>
      <c r="AB35" s="117">
        <f>-STOA!O35</f>
        <v>-270.95</v>
      </c>
      <c r="AC35">
        <f t="shared" si="0"/>
        <v>12.728529839726971</v>
      </c>
      <c r="AD35">
        <f t="shared" si="1"/>
        <v>788.94588055554391</v>
      </c>
      <c r="AE35">
        <f>'IDT-1'!C35</f>
        <v>82.882999999999996</v>
      </c>
      <c r="AF35" s="26"/>
      <c r="AG35">
        <f t="shared" si="2"/>
        <v>871.82888055554395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9.58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2.9731599999999991</v>
      </c>
      <c r="O36">
        <f>BYPL_ISGS_exbus!BB36</f>
        <v>795.60007749632302</v>
      </c>
      <c r="P36" s="77">
        <v>63.8</v>
      </c>
      <c r="Q36" s="77">
        <v>21.942539645792341</v>
      </c>
      <c r="R36" s="80">
        <v>21.350000000000005</v>
      </c>
      <c r="S36" s="80">
        <v>0</v>
      </c>
      <c r="T36" s="78">
        <f>SUMPRODUCT(LTA!F36:AJ36,LTA!F$101:AJ$101,LTA!F$104:AJ$104)</f>
        <v>38.919999999999995</v>
      </c>
      <c r="U36" s="78">
        <f>SUMPRODUCT(LTA!F36:AJ36,LTA!F$102:AJ$102,LTA!F$104:AJ$104)</f>
        <v>103.23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12.46</v>
      </c>
      <c r="AB36" s="117">
        <f>-STOA!O36</f>
        <v>-270.95</v>
      </c>
      <c r="AC36">
        <f t="shared" si="0"/>
        <v>13.017882396052176</v>
      </c>
      <c r="AD36">
        <f t="shared" si="1"/>
        <v>797.43096277863447</v>
      </c>
      <c r="AE36">
        <f>'IDT-1'!C36</f>
        <v>75.712999999999994</v>
      </c>
      <c r="AF36" s="26"/>
      <c r="AG36">
        <f t="shared" si="2"/>
        <v>873.14396277863443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-62</v>
      </c>
      <c r="AM36" s="75">
        <f>RTM_PXI!I36</f>
        <v>0</v>
      </c>
      <c r="AN36" s="75">
        <f>RTM_PXI!O36</f>
        <v>0</v>
      </c>
      <c r="AO36" s="192">
        <f>GDAM_IEX!I36</f>
        <v>19.16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2.9272719999999994</v>
      </c>
      <c r="O37">
        <f>BYPL_ISGS_exbus!BB37</f>
        <v>754.77468720786612</v>
      </c>
      <c r="P37" s="77">
        <v>63.8</v>
      </c>
      <c r="Q37" s="77">
        <v>21.942539645792341</v>
      </c>
      <c r="R37" s="80">
        <v>21.350000000000005</v>
      </c>
      <c r="S37" s="80">
        <v>0</v>
      </c>
      <c r="T37" s="78">
        <f>SUMPRODUCT(LTA!F37:AJ37,LTA!F$101:AJ$101,LTA!F$104:AJ$104)</f>
        <v>57.6</v>
      </c>
      <c r="U37" s="78">
        <f>SUMPRODUCT(LTA!F37:AJ37,LTA!F$102:AJ$102,LTA!F$104:AJ$104)</f>
        <v>103.23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18.46</v>
      </c>
      <c r="AB37" s="117">
        <f>-STOA!O37</f>
        <v>-270.95</v>
      </c>
      <c r="AC37">
        <f t="shared" si="0"/>
        <v>13.152706892069366</v>
      </c>
      <c r="AD37">
        <f t="shared" si="1"/>
        <v>816.63485999416071</v>
      </c>
      <c r="AE37">
        <f>'IDT-1'!C37</f>
        <v>67.361999999999995</v>
      </c>
      <c r="AF37" s="26"/>
      <c r="AG37">
        <f t="shared" si="2"/>
        <v>883.99685999416067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-60</v>
      </c>
      <c r="AM37" s="75">
        <f>RTM_PXI!I37</f>
        <v>0</v>
      </c>
      <c r="AN37" s="75">
        <f>RTM_PXI!O37</f>
        <v>0</v>
      </c>
      <c r="AO37" s="192">
        <f>GDAM_IEX!I37</f>
        <v>52.69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3.1758319999999993</v>
      </c>
      <c r="O38">
        <f>BYPL_ISGS_exbus!BB38</f>
        <v>735.49667407350876</v>
      </c>
      <c r="P38" s="77">
        <v>63.8</v>
      </c>
      <c r="Q38" s="77">
        <v>21.942539645792341</v>
      </c>
      <c r="R38" s="80">
        <v>21.350000000000005</v>
      </c>
      <c r="S38" s="80">
        <v>0</v>
      </c>
      <c r="T38" s="78">
        <f>SUMPRODUCT(LTA!F38:AJ38,LTA!F$101:AJ$101,LTA!F$104:AJ$104)</f>
        <v>74.88</v>
      </c>
      <c r="U38" s="78">
        <f>SUMPRODUCT(LTA!F38:AJ38,LTA!F$102:AJ$102,LTA!F$104:AJ$104)</f>
        <v>103.23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21.46</v>
      </c>
      <c r="AB38" s="117">
        <f>-STOA!O38</f>
        <v>-270.95</v>
      </c>
      <c r="AC38">
        <f t="shared" si="0"/>
        <v>13.354465234753363</v>
      </c>
      <c r="AD38">
        <f t="shared" si="1"/>
        <v>815.25364851711913</v>
      </c>
      <c r="AE38">
        <f>'IDT-1'!C38</f>
        <v>70.242999999999995</v>
      </c>
      <c r="AF38" s="26"/>
      <c r="AG38">
        <f t="shared" si="2"/>
        <v>885.49664851711918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-72</v>
      </c>
      <c r="AM38" s="75">
        <f>RTM_PXI!I38</f>
        <v>0</v>
      </c>
      <c r="AN38" s="75">
        <f>RTM_PXI!O38</f>
        <v>0</v>
      </c>
      <c r="AO38" s="192">
        <f>GDAM_IEX!I38</f>
        <v>62.26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3.2714319999999995</v>
      </c>
      <c r="O39">
        <f>BYPL_ISGS_exbus!BB39</f>
        <v>724.96086208012332</v>
      </c>
      <c r="P39" s="77">
        <v>63.8</v>
      </c>
      <c r="Q39" s="77">
        <v>21.942539645792341</v>
      </c>
      <c r="R39" s="80">
        <v>21.350000000000005</v>
      </c>
      <c r="S39" s="80">
        <v>0</v>
      </c>
      <c r="T39" s="78">
        <f>SUMPRODUCT(LTA!F39:AJ39,LTA!F$101:AJ$101,LTA!F$104:AJ$104)</f>
        <v>89.59</v>
      </c>
      <c r="U39" s="78">
        <f>SUMPRODUCT(LTA!F39:AJ39,LTA!F$102:AJ$102,LTA!F$104:AJ$104)</f>
        <v>103.21000000000001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27.46</v>
      </c>
      <c r="AB39" s="117">
        <f>-STOA!O39</f>
        <v>-270.95</v>
      </c>
      <c r="AC39">
        <f t="shared" si="0"/>
        <v>13.728162008875607</v>
      </c>
      <c r="AD39">
        <f t="shared" si="1"/>
        <v>831.23007859909944</v>
      </c>
      <c r="AE39">
        <f>'IDT-1'!C39</f>
        <v>58.131</v>
      </c>
      <c r="AF39" s="26"/>
      <c r="AG39">
        <f t="shared" si="2"/>
        <v>889.36107859909941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-85</v>
      </c>
      <c r="AM39" s="75">
        <f>RTM_PXI!I39</f>
        <v>0</v>
      </c>
      <c r="AN39" s="75">
        <f>RTM_PXI!O39</f>
        <v>0</v>
      </c>
      <c r="AO39" s="192">
        <f>GDAM_IEX!I39</f>
        <v>81.430000000000007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8.893406882059363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2.7351159999999997</v>
      </c>
      <c r="O40">
        <f>BYPL_ISGS_exbus!BB40</f>
        <v>716.6187930748772</v>
      </c>
      <c r="P40" s="77">
        <v>63.8</v>
      </c>
      <c r="Q40" s="77">
        <v>21.942539645792341</v>
      </c>
      <c r="R40" s="80">
        <v>21.350000000000005</v>
      </c>
      <c r="S40" s="80">
        <v>0</v>
      </c>
      <c r="T40" s="78">
        <f>SUMPRODUCT(LTA!F40:AJ40,LTA!F$101:AJ$101,LTA!F$104:AJ$104)</f>
        <v>102.52000000000001</v>
      </c>
      <c r="U40" s="78">
        <f>SUMPRODUCT(LTA!F40:AJ40,LTA!F$102:AJ$102,LTA!F$104:AJ$104)</f>
        <v>103.21000000000001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4.25</v>
      </c>
      <c r="Z40" s="75">
        <f>IEX!O40</f>
        <v>0</v>
      </c>
      <c r="AA40" s="117">
        <f>STOA!I40</f>
        <v>31.96</v>
      </c>
      <c r="AB40" s="117">
        <f>-STOA!O40</f>
        <v>-270.95</v>
      </c>
      <c r="AC40">
        <f t="shared" si="0"/>
        <v>14.214815368529194</v>
      </c>
      <c r="AD40">
        <f t="shared" si="1"/>
        <v>867.96504023419948</v>
      </c>
      <c r="AE40">
        <f>'IDT-1'!C40</f>
        <v>42.44</v>
      </c>
      <c r="AF40" s="26"/>
      <c r="AG40">
        <f t="shared" si="2"/>
        <v>910.40504023419953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-94</v>
      </c>
      <c r="AM40" s="75">
        <f>RTM_PXI!I40</f>
        <v>0</v>
      </c>
      <c r="AN40" s="75">
        <f>RTM_PXI!O40</f>
        <v>0</v>
      </c>
      <c r="AO40" s="192">
        <f>GDAM_IEX!I40</f>
        <v>114.85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8.893406882059363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2.6892279999999995</v>
      </c>
      <c r="O41">
        <f>BYPL_ISGS_exbus!BB41</f>
        <v>710.13622985932398</v>
      </c>
      <c r="P41" s="77">
        <v>63.8</v>
      </c>
      <c r="Q41" s="77">
        <v>21.942539645792341</v>
      </c>
      <c r="R41" s="80">
        <v>21.350000000000005</v>
      </c>
      <c r="S41" s="80">
        <v>0</v>
      </c>
      <c r="T41" s="78">
        <f>SUMPRODUCT(LTA!F41:AJ41,LTA!F$101:AJ$101,LTA!F$104:AJ$104)</f>
        <v>114.86</v>
      </c>
      <c r="U41" s="78">
        <f>SUMPRODUCT(LTA!F41:AJ41,LTA!F$102:AJ$102,LTA!F$104:AJ$104)</f>
        <v>103.21000000000001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11.57</v>
      </c>
      <c r="Z41" s="75">
        <f>IEX!O41</f>
        <v>0</v>
      </c>
      <c r="AA41" s="117">
        <f>STOA!I41</f>
        <v>34.06</v>
      </c>
      <c r="AB41" s="117">
        <f>-STOA!O41</f>
        <v>-270.95</v>
      </c>
      <c r="AC41">
        <f t="shared" si="0"/>
        <v>14.417845850132569</v>
      </c>
      <c r="AD41">
        <f t="shared" si="1"/>
        <v>908.91355853704272</v>
      </c>
      <c r="AE41">
        <f>'IDT-1'!C41</f>
        <v>29.622</v>
      </c>
      <c r="AF41" s="26"/>
      <c r="AG41">
        <f t="shared" si="2"/>
        <v>938.53555853704268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-85</v>
      </c>
      <c r="AM41" s="75">
        <f>RTM_PXI!I41</f>
        <v>0</v>
      </c>
      <c r="AN41" s="75">
        <f>RTM_PXI!O41</f>
        <v>0</v>
      </c>
      <c r="AO41" s="192">
        <f>GDAM_IEX!I41</f>
        <v>131.77000000000001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8.893406882059363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2.7073919999999996</v>
      </c>
      <c r="O42">
        <f>BYPL_ISGS_exbus!BB42</f>
        <v>710.74118828518203</v>
      </c>
      <c r="P42" s="77">
        <v>63.8</v>
      </c>
      <c r="Q42" s="77">
        <v>21.942539645792341</v>
      </c>
      <c r="R42" s="80">
        <v>21.350000000000005</v>
      </c>
      <c r="S42" s="80">
        <v>0</v>
      </c>
      <c r="T42" s="78">
        <f>SUMPRODUCT(LTA!F42:AJ42,LTA!F$101:AJ$101,LTA!F$104:AJ$104)</f>
        <v>124.98</v>
      </c>
      <c r="U42" s="78">
        <f>SUMPRODUCT(LTA!F42:AJ42,LTA!F$102:AJ$102,LTA!F$104:AJ$104)</f>
        <v>103.21000000000001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22.13</v>
      </c>
      <c r="Z42" s="75">
        <f>IEX!O42</f>
        <v>0</v>
      </c>
      <c r="AA42" s="117">
        <f>STOA!I42</f>
        <v>37.96</v>
      </c>
      <c r="AB42" s="117">
        <f>-STOA!O42</f>
        <v>-270.95</v>
      </c>
      <c r="AC42">
        <f t="shared" si="0"/>
        <v>14.870270602702076</v>
      </c>
      <c r="AD42">
        <f t="shared" si="1"/>
        <v>939.78425621033182</v>
      </c>
      <c r="AE42">
        <f>'IDT-1'!C42</f>
        <v>16.931000000000001</v>
      </c>
      <c r="AF42" s="26"/>
      <c r="AG42">
        <f t="shared" si="2"/>
        <v>956.71525621033186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-95</v>
      </c>
      <c r="AM42" s="75">
        <f>RTM_PXI!I42</f>
        <v>0</v>
      </c>
      <c r="AN42" s="75">
        <f>RTM_PXI!O42</f>
        <v>0</v>
      </c>
      <c r="AO42" s="192">
        <f>GDAM_IEX!I42</f>
        <v>147.88999999999999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8.893406882059363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2.9922799999999992</v>
      </c>
      <c r="O43">
        <f>BYPL_ISGS_exbus!BB43</f>
        <v>713.34447535816344</v>
      </c>
      <c r="P43" s="77">
        <v>63.8</v>
      </c>
      <c r="Q43" s="77">
        <v>21.942539645792341</v>
      </c>
      <c r="R43" s="80">
        <v>21.350000000000005</v>
      </c>
      <c r="S43" s="80">
        <v>0</v>
      </c>
      <c r="T43" s="78">
        <f>SUMPRODUCT(LTA!F43:AJ43,LTA!F$101:AJ$101,LTA!F$104:AJ$104)</f>
        <v>135.03</v>
      </c>
      <c r="U43" s="78">
        <f>SUMPRODUCT(LTA!F43:AJ43,LTA!F$102:AJ$102,LTA!F$104:AJ$104)</f>
        <v>103.21000000000001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41.239999999999995</v>
      </c>
      <c r="AB43" s="117">
        <f>-STOA!O43</f>
        <v>-270.95</v>
      </c>
      <c r="AC43">
        <f t="shared" si="0"/>
        <v>14.945417268122355</v>
      </c>
      <c r="AD43">
        <f t="shared" si="1"/>
        <v>968.33728461789269</v>
      </c>
      <c r="AE43">
        <f>'IDT-1'!C43</f>
        <v>13.877000000000001</v>
      </c>
      <c r="AF43" s="26"/>
      <c r="AG43">
        <f t="shared" si="2"/>
        <v>982.21428461789264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172.43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8.893406882059363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3.2484879999999992</v>
      </c>
      <c r="O44">
        <f>BYPL_ISGS_exbus!BB44</f>
        <v>713.34447535816344</v>
      </c>
      <c r="P44" s="77">
        <v>63.8</v>
      </c>
      <c r="Q44" s="77">
        <v>21.942539645792341</v>
      </c>
      <c r="R44" s="80">
        <v>21.350000000000005</v>
      </c>
      <c r="S44" s="80">
        <v>0</v>
      </c>
      <c r="T44" s="78">
        <f>SUMPRODUCT(LTA!F44:AJ44,LTA!F$101:AJ$101,LTA!F$104:AJ$104)</f>
        <v>142.42000000000002</v>
      </c>
      <c r="U44" s="78">
        <f>SUMPRODUCT(LTA!F44:AJ44,LTA!F$102:AJ$102,LTA!F$104:AJ$104)</f>
        <v>103.21000000000001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44.239999999999995</v>
      </c>
      <c r="AB44" s="117">
        <f>-STOA!O44</f>
        <v>-270.95</v>
      </c>
      <c r="AC44">
        <f t="shared" si="0"/>
        <v>14.666298965511865</v>
      </c>
      <c r="AD44">
        <f t="shared" si="1"/>
        <v>983.10261092050325</v>
      </c>
      <c r="AE44">
        <f>'IDT-1'!C44</f>
        <v>13.141999999999999</v>
      </c>
      <c r="AF44" s="26"/>
      <c r="AG44">
        <f t="shared" si="2"/>
        <v>996.24461092050331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-62</v>
      </c>
      <c r="AM44" s="75">
        <f>RTM_PXI!I44</f>
        <v>0</v>
      </c>
      <c r="AN44" s="75">
        <f>RTM_PXI!O44</f>
        <v>0</v>
      </c>
      <c r="AO44" s="192">
        <f>GDAM_IEX!I44</f>
        <v>153.27000000000001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8.893406882059363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54.999114260407431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3.2991559999999995</v>
      </c>
      <c r="O45">
        <f>BYPL_ISGS_exbus!BB45</f>
        <v>705.19160454816347</v>
      </c>
      <c r="P45" s="77">
        <v>63.8</v>
      </c>
      <c r="Q45" s="77">
        <v>21.942539645792341</v>
      </c>
      <c r="R45" s="80">
        <v>21.350000000000005</v>
      </c>
      <c r="S45" s="80">
        <v>0</v>
      </c>
      <c r="T45" s="78">
        <f>SUMPRODUCT(LTA!F45:AJ45,LTA!F$101:AJ$101,LTA!F$104:AJ$104)</f>
        <v>149.44</v>
      </c>
      <c r="U45" s="78">
        <f>SUMPRODUCT(LTA!F45:AJ45,LTA!F$102:AJ$102,LTA!F$104:AJ$104)</f>
        <v>103.21000000000001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47.239999999999995</v>
      </c>
      <c r="AB45" s="117">
        <f>-STOA!O45</f>
        <v>-270.95</v>
      </c>
      <c r="AC45">
        <f t="shared" si="0"/>
        <v>14.563351276186671</v>
      </c>
      <c r="AD45">
        <f t="shared" si="1"/>
        <v>979.54247006023593</v>
      </c>
      <c r="AE45">
        <f>'IDT-1'!C45</f>
        <v>8.8179999999999996</v>
      </c>
      <c r="AF45" s="26"/>
      <c r="AG45">
        <f t="shared" si="2"/>
        <v>988.36047006023591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-58</v>
      </c>
      <c r="AM45" s="75">
        <f>RTM_PXI!I45</f>
        <v>0</v>
      </c>
      <c r="AN45" s="75">
        <f>RTM_PXI!O45</f>
        <v>0</v>
      </c>
      <c r="AO45" s="192">
        <f>GDAM_IEX!I45</f>
        <v>143.69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8.893406882059363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54.999999999999993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3.2025999999999994</v>
      </c>
      <c r="O46">
        <f>BYPL_ISGS_exbus!BB46</f>
        <v>704.38577303816351</v>
      </c>
      <c r="P46" s="77">
        <v>63.8</v>
      </c>
      <c r="Q46" s="77">
        <v>21.942539645792341</v>
      </c>
      <c r="R46" s="80">
        <v>21.350000000000005</v>
      </c>
      <c r="S46" s="80">
        <v>0</v>
      </c>
      <c r="T46" s="78">
        <f>SUMPRODUCT(LTA!F46:AJ46,LTA!F$101:AJ$101,LTA!F$104:AJ$104)</f>
        <v>155.41999999999999</v>
      </c>
      <c r="U46" s="78">
        <f>SUMPRODUCT(LTA!F46:AJ46,LTA!F$102:AJ$102,LTA!F$104:AJ$104)</f>
        <v>103.21000000000001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49.64</v>
      </c>
      <c r="AB46" s="117">
        <f>-STOA!O46</f>
        <v>-270.95</v>
      </c>
      <c r="AC46">
        <f t="shared" si="0"/>
        <v>14.442797805562694</v>
      </c>
      <c r="AD46">
        <f t="shared" si="1"/>
        <v>969.98152176045244</v>
      </c>
      <c r="AE46">
        <f>'IDT-1'!C46</f>
        <v>13.707000000000001</v>
      </c>
      <c r="AF46" s="26"/>
      <c r="AG46">
        <f t="shared" si="2"/>
        <v>983.68852176045243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-56</v>
      </c>
      <c r="AM46" s="75">
        <f>RTM_PXI!I46</f>
        <v>0</v>
      </c>
      <c r="AN46" s="75">
        <f>RTM_PXI!O46</f>
        <v>0</v>
      </c>
      <c r="AO46" s="192">
        <f>GDAM_IEX!I46</f>
        <v>124.53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8.893406882059363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3.0792759999999992</v>
      </c>
      <c r="O47">
        <f>BYPL_ISGS_exbus!BB47</f>
        <v>704.38577303816351</v>
      </c>
      <c r="P47" s="77">
        <v>63.8</v>
      </c>
      <c r="Q47" s="77">
        <v>21.942539645792341</v>
      </c>
      <c r="R47" s="80">
        <v>21.350000000000005</v>
      </c>
      <c r="S47" s="80">
        <v>0</v>
      </c>
      <c r="T47" s="78">
        <f>SUMPRODUCT(LTA!F47:AJ47,LTA!F$101:AJ$101,LTA!F$104:AJ$104)</f>
        <v>158.59</v>
      </c>
      <c r="U47" s="78">
        <f>SUMPRODUCT(LTA!F47:AJ47,LTA!F$102:AJ$102,LTA!F$104:AJ$104)</f>
        <v>103.21000000000001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51.44</v>
      </c>
      <c r="AB47" s="117">
        <f>-STOA!O47</f>
        <v>-270.95</v>
      </c>
      <c r="AC47">
        <f t="shared" si="0"/>
        <v>14.745152890117337</v>
      </c>
      <c r="AD47">
        <f t="shared" si="1"/>
        <v>935.73584267589797</v>
      </c>
      <c r="AE47">
        <f>'IDT-1'!C47</f>
        <v>15.202</v>
      </c>
      <c r="AF47" s="26"/>
      <c r="AG47">
        <f t="shared" si="2"/>
        <v>950.93784267589797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-90</v>
      </c>
      <c r="AM47" s="75">
        <f>RTM_PXI!I47</f>
        <v>0</v>
      </c>
      <c r="AN47" s="75">
        <f>RTM_PXI!O47</f>
        <v>0</v>
      </c>
      <c r="AO47" s="192">
        <f>GDAM_IEX!I47</f>
        <v>119.74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8.893406882059363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3.171052</v>
      </c>
      <c r="O48">
        <f>BYPL_ISGS_exbus!BB48</f>
        <v>704.38577303816351</v>
      </c>
      <c r="P48" s="77">
        <v>63.8</v>
      </c>
      <c r="Q48" s="77">
        <v>21.942539645792341</v>
      </c>
      <c r="R48" s="80">
        <v>21.350000000000005</v>
      </c>
      <c r="S48" s="80">
        <v>0</v>
      </c>
      <c r="T48" s="78">
        <f>SUMPRODUCT(LTA!F48:AJ48,LTA!F$101:AJ$101,LTA!F$104:AJ$104)</f>
        <v>160.78</v>
      </c>
      <c r="U48" s="78">
        <f>SUMPRODUCT(LTA!F48:AJ48,LTA!F$102:AJ$102,LTA!F$104:AJ$104)</f>
        <v>103.21000000000001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52.64</v>
      </c>
      <c r="AB48" s="117">
        <f>-STOA!O48</f>
        <v>-270.95</v>
      </c>
      <c r="AC48">
        <f t="shared" si="0"/>
        <v>14.780269794139288</v>
      </c>
      <c r="AD48">
        <f t="shared" si="1"/>
        <v>919.60250177187606</v>
      </c>
      <c r="AE48">
        <f>'IDT-1'!C48</f>
        <v>17.509</v>
      </c>
      <c r="AF48" s="26"/>
      <c r="AG48">
        <f t="shared" si="2"/>
        <v>937.11150177187608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-100</v>
      </c>
      <c r="AM48" s="75">
        <f>RTM_PXI!I48</f>
        <v>0</v>
      </c>
      <c r="AN48" s="75">
        <f>RTM_PXI!O48</f>
        <v>0</v>
      </c>
      <c r="AO48" s="192">
        <f>GDAM_IEX!I48</f>
        <v>110.16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8.893406882059363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3.1614919999999991</v>
      </c>
      <c r="O49">
        <f>BYPL_ISGS_exbus!BB49</f>
        <v>704.38426730754827</v>
      </c>
      <c r="P49" s="77">
        <v>63.8</v>
      </c>
      <c r="Q49" s="77">
        <v>21.942539645792341</v>
      </c>
      <c r="R49" s="80">
        <v>21.350000000000005</v>
      </c>
      <c r="S49" s="80">
        <v>0</v>
      </c>
      <c r="T49" s="78">
        <f>SUMPRODUCT(LTA!F49:AJ49,LTA!F$101:AJ$101,LTA!F$104:AJ$104)</f>
        <v>162.32</v>
      </c>
      <c r="U49" s="78">
        <f>SUMPRODUCT(LTA!F49:AJ49,LTA!F$102:AJ$102,LTA!F$104:AJ$104)</f>
        <v>103.21000000000001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54.44</v>
      </c>
      <c r="AB49" s="117">
        <f>-STOA!O49</f>
        <v>-270.95</v>
      </c>
      <c r="AC49">
        <f t="shared" si="0"/>
        <v>15.080473516597685</v>
      </c>
      <c r="AD49">
        <f t="shared" si="1"/>
        <v>873.06123231880224</v>
      </c>
      <c r="AE49">
        <f>'IDT-1'!C49</f>
        <v>24.439</v>
      </c>
      <c r="AF49" s="26"/>
      <c r="AG49">
        <f t="shared" si="2"/>
        <v>897.5002323188022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-140</v>
      </c>
      <c r="AM49" s="75">
        <f>RTM_PXI!I49</f>
        <v>0</v>
      </c>
      <c r="AN49" s="75">
        <f>RTM_PXI!O49</f>
        <v>0</v>
      </c>
      <c r="AO49" s="192">
        <f>GDAM_IEX!I49</f>
        <v>100.59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8.893406882059363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3.4320399999999989</v>
      </c>
      <c r="O50">
        <f>BYPL_ISGS_exbus!BB50</f>
        <v>703.20898140714837</v>
      </c>
      <c r="P50" s="77">
        <v>63.8</v>
      </c>
      <c r="Q50" s="77">
        <v>21.942539645792341</v>
      </c>
      <c r="R50" s="80">
        <v>21.350000000000005</v>
      </c>
      <c r="S50" s="80">
        <v>0</v>
      </c>
      <c r="T50" s="78">
        <f>SUMPRODUCT(LTA!F50:AJ50,LTA!F$101:AJ$101,LTA!F$104:AJ$104)</f>
        <v>163.43999999999997</v>
      </c>
      <c r="U50" s="78">
        <f>SUMPRODUCT(LTA!F50:AJ50,LTA!F$102:AJ$102,LTA!F$104:AJ$104)</f>
        <v>103.21000000000001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58.04</v>
      </c>
      <c r="AB50" s="117">
        <f>-STOA!O50</f>
        <v>-270.95</v>
      </c>
      <c r="AC50">
        <f t="shared" si="0"/>
        <v>15.034221098296118</v>
      </c>
      <c r="AD50">
        <f t="shared" si="1"/>
        <v>847.76274683670397</v>
      </c>
      <c r="AE50">
        <f>'IDT-1'!C50</f>
        <v>36.088000000000001</v>
      </c>
      <c r="AF50" s="26"/>
      <c r="AG50">
        <f t="shared" si="2"/>
        <v>883.85074683670393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-150</v>
      </c>
      <c r="AM50" s="75">
        <f>RTM_PXI!I50</f>
        <v>0</v>
      </c>
      <c r="AN50" s="75">
        <f>RTM_PXI!O50</f>
        <v>0</v>
      </c>
      <c r="AO50" s="192">
        <f>GDAM_IEX!I50</f>
        <v>81.430000000000007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8.893406882059363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44.997888018022245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3.2580479999999996</v>
      </c>
      <c r="O51">
        <f>BYPL_ISGS_exbus!BB51</f>
        <v>698.92801612613812</v>
      </c>
      <c r="P51" s="77">
        <v>63.8</v>
      </c>
      <c r="Q51" s="77">
        <v>21.942539645792341</v>
      </c>
      <c r="R51" s="80">
        <v>21.350000000000005</v>
      </c>
      <c r="S51" s="80">
        <v>0</v>
      </c>
      <c r="T51" s="78">
        <f>SUMPRODUCT(LTA!F51:AJ51,LTA!F$101:AJ$101,LTA!F$104:AJ$104)</f>
        <v>164.79999999999998</v>
      </c>
      <c r="U51" s="78">
        <f>SUMPRODUCT(LTA!F51:AJ51,LTA!F$102:AJ$102,LTA!F$104:AJ$104)</f>
        <v>103.21000000000001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58.04</v>
      </c>
      <c r="AB51" s="117">
        <f>-STOA!O51</f>
        <v>-270.95</v>
      </c>
      <c r="AC51">
        <f t="shared" si="0"/>
        <v>14.725798720904505</v>
      </c>
      <c r="AD51">
        <f t="shared" si="1"/>
        <v>847.17409995110745</v>
      </c>
      <c r="AE51">
        <f>'IDT-1'!C51</f>
        <v>25.454000000000001</v>
      </c>
      <c r="AF51" s="26"/>
      <c r="AG51">
        <f t="shared" si="2"/>
        <v>872.6280999511074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-133</v>
      </c>
      <c r="AM51" s="75">
        <f>RTM_PXI!I51</f>
        <v>0</v>
      </c>
      <c r="AN51" s="75">
        <f>RTM_PXI!O51</f>
        <v>0</v>
      </c>
      <c r="AO51" s="192">
        <f>GDAM_IEX!I51</f>
        <v>76.63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8.893406882059363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3.5658799999999991</v>
      </c>
      <c r="O52">
        <f>BYPL_ISGS_exbus!BB52</f>
        <v>698.6495453003447</v>
      </c>
      <c r="P52" s="77">
        <v>63.8</v>
      </c>
      <c r="Q52" s="77">
        <v>21.942539645792341</v>
      </c>
      <c r="R52" s="80">
        <v>21.350000000000005</v>
      </c>
      <c r="S52" s="80">
        <v>0</v>
      </c>
      <c r="T52" s="78">
        <f>SUMPRODUCT(LTA!F52:AJ52,LTA!F$101:AJ$101,LTA!F$104:AJ$104)</f>
        <v>164.89000000000001</v>
      </c>
      <c r="U52" s="78">
        <f>SUMPRODUCT(LTA!F52:AJ52,LTA!F$102:AJ$102,LTA!F$104:AJ$104)</f>
        <v>103.21000000000001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58.04</v>
      </c>
      <c r="AB52" s="117">
        <f>-STOA!O52</f>
        <v>-270.95</v>
      </c>
      <c r="AC52">
        <f t="shared" si="0"/>
        <v>14.776715174590148</v>
      </c>
      <c r="AD52">
        <f t="shared" si="1"/>
        <v>860.94465665360633</v>
      </c>
      <c r="AE52">
        <f>'IDT-1'!C52</f>
        <v>0</v>
      </c>
      <c r="AF52" s="26"/>
      <c r="AG52">
        <f t="shared" si="2"/>
        <v>860.94465665360633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-129</v>
      </c>
      <c r="AM52" s="75">
        <f>RTM_PXI!I52</f>
        <v>0</v>
      </c>
      <c r="AN52" s="75">
        <f>RTM_PXI!O52</f>
        <v>0</v>
      </c>
      <c r="AO52" s="192">
        <f>GDAM_IEX!I52</f>
        <v>86.22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8.893406882059363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45.317870600949114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4.0333639999999997</v>
      </c>
      <c r="O53">
        <f>BYPL_ISGS_exbus!BB53</f>
        <v>700.83679044572443</v>
      </c>
      <c r="P53" s="77">
        <v>63.8</v>
      </c>
      <c r="Q53" s="77">
        <v>21.942539645792341</v>
      </c>
      <c r="R53" s="80">
        <v>21.350000000000005</v>
      </c>
      <c r="S53" s="80">
        <v>0</v>
      </c>
      <c r="T53" s="78">
        <f>SUMPRODUCT(LTA!F53:AJ53,LTA!F$101:AJ$101,LTA!F$104:AJ$104)</f>
        <v>164.69</v>
      </c>
      <c r="U53" s="78">
        <f>SUMPRODUCT(LTA!F53:AJ53,LTA!F$102:AJ$102,LTA!F$104:AJ$104)</f>
        <v>103.21000000000001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58.04</v>
      </c>
      <c r="AB53" s="117">
        <f>-STOA!O53</f>
        <v>-270.95</v>
      </c>
      <c r="AC53">
        <f t="shared" si="0"/>
        <v>14.895555240412722</v>
      </c>
      <c r="AD53">
        <f t="shared" si="1"/>
        <v>824.10841633411235</v>
      </c>
      <c r="AE53">
        <f>'IDT-1'!C53</f>
        <v>0</v>
      </c>
      <c r="AF53" s="26"/>
      <c r="AG53">
        <f t="shared" si="2"/>
        <v>824.10841633411235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-154</v>
      </c>
      <c r="AM53" s="75">
        <f>RTM_PXI!I53</f>
        <v>0</v>
      </c>
      <c r="AN53" s="75">
        <f>RTM_PXI!O53</f>
        <v>0</v>
      </c>
      <c r="AO53" s="192">
        <f>GDAM_IEX!I53</f>
        <v>71.84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8.893406882059363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4.2580239999999989</v>
      </c>
      <c r="O54">
        <f>BYPL_ISGS_exbus!BB54</f>
        <v>700.52345256699903</v>
      </c>
      <c r="P54" s="77">
        <v>63.8</v>
      </c>
      <c r="Q54" s="77">
        <v>21.942539645792341</v>
      </c>
      <c r="R54" s="80">
        <v>21.350000000000005</v>
      </c>
      <c r="S54" s="80">
        <v>0</v>
      </c>
      <c r="T54" s="78">
        <f>SUMPRODUCT(LTA!F54:AJ54,LTA!F$101:AJ$101,LTA!F$104:AJ$104)</f>
        <v>164.74</v>
      </c>
      <c r="U54" s="78">
        <f>SUMPRODUCT(LTA!F54:AJ54,LTA!F$102:AJ$102,LTA!F$104:AJ$104)</f>
        <v>103.21000000000001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58.04</v>
      </c>
      <c r="AB54" s="117">
        <f>-STOA!O54</f>
        <v>-270.95</v>
      </c>
      <c r="AC54">
        <f t="shared" si="0"/>
        <v>14.683994976180612</v>
      </c>
      <c r="AD54">
        <f t="shared" si="1"/>
        <v>810.32342811866999</v>
      </c>
      <c r="AE54">
        <f>'IDT-1'!C54</f>
        <v>0</v>
      </c>
      <c r="AF54" s="26"/>
      <c r="AG54">
        <f t="shared" si="2"/>
        <v>810.32342811866999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-149</v>
      </c>
      <c r="AM54" s="75">
        <f>RTM_PXI!I54</f>
        <v>0</v>
      </c>
      <c r="AN54" s="75">
        <f>RTM_PXI!O54</f>
        <v>0</v>
      </c>
      <c r="AO54" s="192">
        <f>GDAM_IEX!I54</f>
        <v>52.68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8.893406882059363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4.2675839999999994</v>
      </c>
      <c r="O55">
        <f>BYPL_ISGS_exbus!BB55</f>
        <v>699.89718543977233</v>
      </c>
      <c r="P55" s="77">
        <v>63.8</v>
      </c>
      <c r="Q55" s="77">
        <v>21.942539645792341</v>
      </c>
      <c r="R55" s="80">
        <v>21.350000000000005</v>
      </c>
      <c r="S55" s="80">
        <v>0</v>
      </c>
      <c r="T55" s="78">
        <f>SUMPRODUCT(LTA!F55:AJ55,LTA!F$101:AJ$101,LTA!F$104:AJ$104)</f>
        <v>164.83</v>
      </c>
      <c r="U55" s="78">
        <f>SUMPRODUCT(LTA!F55:AJ55,LTA!F$102:AJ$102,LTA!F$104:AJ$104)</f>
        <v>103.21000000000001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58.04</v>
      </c>
      <c r="AB55" s="117">
        <f>-STOA!O55</f>
        <v>-270.95</v>
      </c>
      <c r="AC55">
        <f t="shared" si="0"/>
        <v>14.12047451036174</v>
      </c>
      <c r="AD55">
        <f t="shared" si="1"/>
        <v>801.09024145726221</v>
      </c>
      <c r="AE55">
        <f>'IDT-1'!C55</f>
        <v>0</v>
      </c>
      <c r="AF55" s="26"/>
      <c r="AG55">
        <f t="shared" si="2"/>
        <v>801.09024145726221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-122</v>
      </c>
      <c r="AM55" s="75">
        <f>RTM_PXI!I55</f>
        <v>0</v>
      </c>
      <c r="AN55" s="75">
        <f>RTM_PXI!O55</f>
        <v>0</v>
      </c>
      <c r="AO55" s="192">
        <f>GDAM_IEX!I55</f>
        <v>14.37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8.893406882059363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4.0285839999999995</v>
      </c>
      <c r="O56">
        <f>BYPL_ISGS_exbus!BB56</f>
        <v>699.89576554587086</v>
      </c>
      <c r="P56" s="77">
        <v>63.8</v>
      </c>
      <c r="Q56" s="77">
        <v>21.942539645792341</v>
      </c>
      <c r="R56" s="80">
        <v>21.350000000000005</v>
      </c>
      <c r="S56" s="80">
        <v>0</v>
      </c>
      <c r="T56" s="78">
        <f>SUMPRODUCT(LTA!F56:AJ56,LTA!F$101:AJ$101,LTA!F$104:AJ$104)</f>
        <v>164.63</v>
      </c>
      <c r="U56" s="78">
        <f>SUMPRODUCT(LTA!F56:AJ56,LTA!F$102:AJ$102,LTA!F$104:AJ$104)</f>
        <v>103.21000000000001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58.04</v>
      </c>
      <c r="AB56" s="117">
        <f>-STOA!O56</f>
        <v>-270.95</v>
      </c>
      <c r="AC56">
        <f t="shared" si="0"/>
        <v>14.016777197861993</v>
      </c>
      <c r="AD56">
        <f t="shared" si="1"/>
        <v>783.38351887586032</v>
      </c>
      <c r="AE56">
        <f>'IDT-1'!C56</f>
        <v>0</v>
      </c>
      <c r="AF56" s="26"/>
      <c r="AG56">
        <f t="shared" si="2"/>
        <v>783.38351887586032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-125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8.893406882059363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4.0792519999999994</v>
      </c>
      <c r="O57">
        <f>BYPL_ISGS_exbus!BB57</f>
        <v>699.9030119448222</v>
      </c>
      <c r="P57" s="77">
        <v>63.8</v>
      </c>
      <c r="Q57" s="77">
        <v>21.942539645792341</v>
      </c>
      <c r="R57" s="80">
        <v>21.350000000000005</v>
      </c>
      <c r="S57" s="80">
        <v>0</v>
      </c>
      <c r="T57" s="78">
        <f>SUMPRODUCT(LTA!F57:AJ57,LTA!F$101:AJ$101,LTA!F$104:AJ$104)</f>
        <v>165.72</v>
      </c>
      <c r="U57" s="78">
        <f>SUMPRODUCT(LTA!F57:AJ57,LTA!F$102:AJ$102,LTA!F$104:AJ$104)</f>
        <v>103.21000000000001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-20</v>
      </c>
      <c r="AA57" s="117">
        <f>STOA!I57</f>
        <v>57.44</v>
      </c>
      <c r="AB57" s="117">
        <f>-STOA!O57</f>
        <v>-270.95</v>
      </c>
      <c r="AC57">
        <f t="shared" si="0"/>
        <v>14.288060333652036</v>
      </c>
      <c r="AD57">
        <f t="shared" si="1"/>
        <v>755.68239910897682</v>
      </c>
      <c r="AE57">
        <f>'IDT-1'!C57</f>
        <v>0</v>
      </c>
      <c r="AF57" s="26"/>
      <c r="AG57">
        <f t="shared" si="2"/>
        <v>755.68239910897682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-134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8.893406882059363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4.2350799999999991</v>
      </c>
      <c r="O58">
        <f>BYPL_ISGS_exbus!BB58</f>
        <v>700.0353046963703</v>
      </c>
      <c r="P58" s="77">
        <v>63.8</v>
      </c>
      <c r="Q58" s="77">
        <v>21.942539645792341</v>
      </c>
      <c r="R58" s="80">
        <v>21.350000000000005</v>
      </c>
      <c r="S58" s="80">
        <v>0</v>
      </c>
      <c r="T58" s="78">
        <f>SUMPRODUCT(LTA!F58:AJ58,LTA!F$101:AJ$101,LTA!F$104:AJ$104)</f>
        <v>163.28</v>
      </c>
      <c r="U58" s="78">
        <f>SUMPRODUCT(LTA!F58:AJ58,LTA!F$102:AJ$102,LTA!F$104:AJ$104)</f>
        <v>103.21000000000001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-35</v>
      </c>
      <c r="AA58" s="117">
        <f>STOA!I58</f>
        <v>55.64</v>
      </c>
      <c r="AB58" s="117">
        <f>-STOA!O58</f>
        <v>-270.95</v>
      </c>
      <c r="AC58">
        <f t="shared" si="0"/>
        <v>14.271040051310051</v>
      </c>
      <c r="AD58">
        <f t="shared" si="1"/>
        <v>749.74754014286702</v>
      </c>
      <c r="AE58">
        <f>'IDT-1'!C58</f>
        <v>0</v>
      </c>
      <c r="AF58" s="26"/>
      <c r="AG58">
        <f t="shared" si="2"/>
        <v>749.74754014286702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-121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8.893406882059363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4.1433039999999988</v>
      </c>
      <c r="O59">
        <f>BYPL_ISGS_exbus!BB59</f>
        <v>699.37964725919517</v>
      </c>
      <c r="P59" s="77">
        <v>63.8</v>
      </c>
      <c r="Q59" s="77">
        <v>21.942539645792341</v>
      </c>
      <c r="R59" s="80">
        <v>21.350000000000005</v>
      </c>
      <c r="S59" s="80">
        <v>0</v>
      </c>
      <c r="T59" s="78">
        <f>SUMPRODUCT(LTA!F59:AJ59,LTA!F$101:AJ$101,LTA!F$104:AJ$104)</f>
        <v>162.29</v>
      </c>
      <c r="U59" s="78">
        <f>SUMPRODUCT(LTA!F59:AJ59,LTA!F$102:AJ$102,LTA!F$104:AJ$104)</f>
        <v>103.21000000000001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-40</v>
      </c>
      <c r="AA59" s="117">
        <f>STOA!I59</f>
        <v>52.94</v>
      </c>
      <c r="AB59" s="117">
        <f>-STOA!O59</f>
        <v>-270.95</v>
      </c>
      <c r="AC59">
        <f t="shared" si="0"/>
        <v>14.143209361840956</v>
      </c>
      <c r="AD59">
        <f t="shared" si="1"/>
        <v>755.43793739516104</v>
      </c>
      <c r="AE59">
        <f>'IDT-1'!C59</f>
        <v>0</v>
      </c>
      <c r="AF59" s="26"/>
      <c r="AG59">
        <f t="shared" si="2"/>
        <v>755.43793739516104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-106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8.893406882059363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4.364139999999999</v>
      </c>
      <c r="O60">
        <f>BYPL_ISGS_exbus!BB60</f>
        <v>699.04585228342773</v>
      </c>
      <c r="P60" s="77">
        <v>63.8</v>
      </c>
      <c r="Q60" s="77">
        <v>21.942539645792341</v>
      </c>
      <c r="R60" s="80">
        <v>21.350000000000005</v>
      </c>
      <c r="S60" s="80">
        <v>0</v>
      </c>
      <c r="T60" s="78">
        <f>SUMPRODUCT(LTA!F60:AJ60,LTA!F$101:AJ$101,LTA!F$104:AJ$104)</f>
        <v>157.29999999999998</v>
      </c>
      <c r="U60" s="78">
        <f>SUMPRODUCT(LTA!F60:AJ60,LTA!F$102:AJ$102,LTA!F$104:AJ$104)</f>
        <v>103.21000000000001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-50</v>
      </c>
      <c r="AA60" s="117">
        <f>STOA!I60</f>
        <v>51.44</v>
      </c>
      <c r="AB60" s="117">
        <f>-STOA!O60</f>
        <v>-270.95</v>
      </c>
      <c r="AC60">
        <f t="shared" si="0"/>
        <v>14.129493960465179</v>
      </c>
      <c r="AD60">
        <f t="shared" si="1"/>
        <v>743.84869382076931</v>
      </c>
      <c r="AE60">
        <f>'IDT-1'!C60</f>
        <v>0</v>
      </c>
      <c r="AF60" s="26"/>
      <c r="AG60">
        <f t="shared" si="2"/>
        <v>743.84869382076931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-101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8.893406882059363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4.2398599999999984</v>
      </c>
      <c r="O61">
        <f>BYPL_ISGS_exbus!BB61</f>
        <v>701.34298018011827</v>
      </c>
      <c r="P61" s="77">
        <v>63.8</v>
      </c>
      <c r="Q61" s="77">
        <v>21.942539645792341</v>
      </c>
      <c r="R61" s="80">
        <v>21.350000000000005</v>
      </c>
      <c r="S61" s="80">
        <v>0</v>
      </c>
      <c r="T61" s="78">
        <f>SUMPRODUCT(LTA!F61:AJ61,LTA!F$101:AJ$101,LTA!F$104:AJ$104)</f>
        <v>150.85</v>
      </c>
      <c r="U61" s="78">
        <f>SUMPRODUCT(LTA!F61:AJ61,LTA!F$102:AJ$102,LTA!F$104:AJ$104)</f>
        <v>103.21000000000001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-50</v>
      </c>
      <c r="AA61" s="117">
        <f>STOA!I61</f>
        <v>49.04</v>
      </c>
      <c r="AB61" s="117">
        <f>-STOA!O61</f>
        <v>-270.95</v>
      </c>
      <c r="AC61">
        <f t="shared" si="0"/>
        <v>14.04410063938947</v>
      </c>
      <c r="AD61">
        <f t="shared" si="1"/>
        <v>740.25693503853552</v>
      </c>
      <c r="AE61">
        <f>'IDT-1'!C61</f>
        <v>0</v>
      </c>
      <c r="AF61" s="26"/>
      <c r="AG61">
        <f t="shared" si="2"/>
        <v>740.25693503853552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-98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8.893406882059363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4.5429119999999985</v>
      </c>
      <c r="O62">
        <f>BYPL_ISGS_exbus!BB62</f>
        <v>703.90110153982755</v>
      </c>
      <c r="P62" s="77">
        <v>63.8</v>
      </c>
      <c r="Q62" s="77">
        <v>21.942539645792341</v>
      </c>
      <c r="R62" s="80">
        <v>21.350000000000005</v>
      </c>
      <c r="S62" s="80">
        <v>0</v>
      </c>
      <c r="T62" s="78">
        <f>SUMPRODUCT(LTA!F62:AJ62,LTA!F$101:AJ$101,LTA!F$104:AJ$104)</f>
        <v>142.47999999999999</v>
      </c>
      <c r="U62" s="78">
        <f>SUMPRODUCT(LTA!F62:AJ62,LTA!F$102:AJ$102,LTA!F$104:AJ$104)</f>
        <v>103.21000000000001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-45</v>
      </c>
      <c r="AA62" s="117">
        <f>STOA!I62</f>
        <v>46.339999999999996</v>
      </c>
      <c r="AB62" s="117">
        <f>-STOA!O62</f>
        <v>-270.95</v>
      </c>
      <c r="AC62">
        <f t="shared" si="0"/>
        <v>13.97186296495491</v>
      </c>
      <c r="AD62">
        <f t="shared" si="1"/>
        <v>732.12034607267924</v>
      </c>
      <c r="AE62">
        <f>'IDT-1'!C62</f>
        <v>0</v>
      </c>
      <c r="AF62" s="26"/>
      <c r="AG62">
        <f t="shared" si="2"/>
        <v>732.12034607267924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-103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8.893406882059363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4.7082999999999986</v>
      </c>
      <c r="O63">
        <f>BYPL_ISGS_exbus!BB63</f>
        <v>713.79326121890097</v>
      </c>
      <c r="P63" s="77">
        <v>63.8</v>
      </c>
      <c r="Q63" s="77">
        <v>21.942539645792341</v>
      </c>
      <c r="R63" s="80">
        <v>21.350000000000005</v>
      </c>
      <c r="S63" s="80">
        <v>0</v>
      </c>
      <c r="T63" s="78">
        <f>SUMPRODUCT(LTA!F63:AJ63,LTA!F$101:AJ$101,LTA!F$104:AJ$104)</f>
        <v>134.96</v>
      </c>
      <c r="U63" s="78">
        <f>SUMPRODUCT(LTA!F63:AJ63,LTA!F$102:AJ$102,LTA!F$104:AJ$104)</f>
        <v>103.22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-40</v>
      </c>
      <c r="AA63" s="117">
        <f>STOA!I63</f>
        <v>43.94</v>
      </c>
      <c r="AB63" s="117">
        <f>-STOA!O63</f>
        <v>-270.95</v>
      </c>
      <c r="AC63">
        <f t="shared" si="0"/>
        <v>14.04418640470832</v>
      </c>
      <c r="AD63">
        <f t="shared" si="1"/>
        <v>724.1955703119994</v>
      </c>
      <c r="AE63">
        <f>'IDT-1'!C63</f>
        <v>0</v>
      </c>
      <c r="AF63" s="26"/>
      <c r="AG63">
        <f t="shared" si="2"/>
        <v>724.1955703119994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-116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8.893406882059363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4.7082999999999986</v>
      </c>
      <c r="O64">
        <f>BYPL_ISGS_exbus!BB64</f>
        <v>713.79326121890097</v>
      </c>
      <c r="P64" s="77">
        <v>63.8</v>
      </c>
      <c r="Q64" s="77">
        <v>21.942539645792341</v>
      </c>
      <c r="R64" s="80">
        <v>21.350000000000005</v>
      </c>
      <c r="S64" s="80">
        <v>0</v>
      </c>
      <c r="T64" s="78">
        <f>SUMPRODUCT(LTA!F64:AJ64,LTA!F$101:AJ$101,LTA!F$104:AJ$104)</f>
        <v>127.13000000000001</v>
      </c>
      <c r="U64" s="78">
        <f>SUMPRODUCT(LTA!F64:AJ64,LTA!F$102:AJ$102,LTA!F$104:AJ$104)</f>
        <v>103.22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-35</v>
      </c>
      <c r="AA64" s="117">
        <f>STOA!I64</f>
        <v>39.44</v>
      </c>
      <c r="AB64" s="117">
        <f>-STOA!O64</f>
        <v>-270.95</v>
      </c>
      <c r="AC64">
        <f t="shared" si="0"/>
        <v>13.962316787274908</v>
      </c>
      <c r="AD64">
        <f t="shared" si="1"/>
        <v>708.9474399294329</v>
      </c>
      <c r="AE64">
        <f>'IDT-1'!C64</f>
        <v>0</v>
      </c>
      <c r="AF64" s="26"/>
      <c r="AG64">
        <f t="shared" si="2"/>
        <v>708.9474399294329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-124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8.893406882059363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4.8593479999999989</v>
      </c>
      <c r="O65">
        <f>BYPL_ISGS_exbus!BB65</f>
        <v>713.61413864090093</v>
      </c>
      <c r="P65" s="77">
        <v>63.8</v>
      </c>
      <c r="Q65" s="77">
        <v>21.942539645792341</v>
      </c>
      <c r="R65" s="80">
        <v>21.350000000000005</v>
      </c>
      <c r="S65" s="80">
        <v>0</v>
      </c>
      <c r="T65" s="78">
        <f>SUMPRODUCT(LTA!F65:AJ65,LTA!F$101:AJ$101,LTA!F$104:AJ$104)</f>
        <v>118.31</v>
      </c>
      <c r="U65" s="78">
        <f>SUMPRODUCT(LTA!F65:AJ65,LTA!F$102:AJ$102,LTA!F$104:AJ$104)</f>
        <v>103.23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-35</v>
      </c>
      <c r="AA65" s="117">
        <f>STOA!I65</f>
        <v>35.839999999999996</v>
      </c>
      <c r="AB65" s="117">
        <f>-STOA!O65</f>
        <v>-270.95</v>
      </c>
      <c r="AC65">
        <f t="shared" si="0"/>
        <v>13.772958583288746</v>
      </c>
      <c r="AD65">
        <f t="shared" si="1"/>
        <v>705.69872355541884</v>
      </c>
      <c r="AE65">
        <f>'IDT-1'!C65</f>
        <v>0</v>
      </c>
      <c r="AF65" s="26"/>
      <c r="AG65">
        <f t="shared" si="2"/>
        <v>705.69872355541884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8.893406882059363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4.7541879999999992</v>
      </c>
      <c r="O66">
        <f>BYPL_ISGS_exbus!BB66</f>
        <v>714.47576560299296</v>
      </c>
      <c r="P66" s="77">
        <v>63.8</v>
      </c>
      <c r="Q66" s="77">
        <v>21.942539645792341</v>
      </c>
      <c r="R66" s="80">
        <v>21.350000000000005</v>
      </c>
      <c r="S66" s="80">
        <v>0</v>
      </c>
      <c r="T66" s="78">
        <f>SUMPRODUCT(LTA!F66:AJ66,LTA!F$101:AJ$101,LTA!F$104:AJ$104)</f>
        <v>106.88000000000001</v>
      </c>
      <c r="U66" s="78">
        <f>SUMPRODUCT(LTA!F66:AJ66,LTA!F$102:AJ$102,LTA!F$104:AJ$104)</f>
        <v>103.24000000000001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-25</v>
      </c>
      <c r="AA66" s="117">
        <f>STOA!I66</f>
        <v>31.94</v>
      </c>
      <c r="AB66" s="117">
        <f>-STOA!O66</f>
        <v>-270.95</v>
      </c>
      <c r="AC66">
        <f t="shared" si="0"/>
        <v>13.627043237510769</v>
      </c>
      <c r="AD66">
        <f t="shared" si="1"/>
        <v>693.2811058632891</v>
      </c>
      <c r="AE66">
        <f>'IDT-1'!C66</f>
        <v>0</v>
      </c>
      <c r="AF66" s="26"/>
      <c r="AG66">
        <f t="shared" si="2"/>
        <v>693.2811058632891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-123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8.893406882059363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54.997509847421554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4.6853559999999987</v>
      </c>
      <c r="O67">
        <f>BYPL_ISGS_exbus!BB67</f>
        <v>709.36054921345419</v>
      </c>
      <c r="P67" s="77">
        <v>63.8</v>
      </c>
      <c r="Q67" s="77">
        <v>21.942539645792341</v>
      </c>
      <c r="R67" s="80">
        <v>21.350000000000005</v>
      </c>
      <c r="S67" s="80">
        <v>0</v>
      </c>
      <c r="T67" s="78">
        <f>SUMPRODUCT(LTA!F67:AJ67,LTA!F$101:AJ$101,LTA!F$104:AJ$104)</f>
        <v>96.35</v>
      </c>
      <c r="U67" s="78">
        <f>SUMPRODUCT(LTA!F67:AJ67,LTA!F$102:AJ$102,LTA!F$104:AJ$104)</f>
        <v>103.25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28.94</v>
      </c>
      <c r="AB67" s="117">
        <f>-STOA!O67</f>
        <v>-270.95</v>
      </c>
      <c r="AC67">
        <f t="shared" si="0"/>
        <v>13.225923699172085</v>
      </c>
      <c r="AD67">
        <f t="shared" si="1"/>
        <v>714.39343788955546</v>
      </c>
      <c r="AE67">
        <f>'IDT-1'!C67</f>
        <v>-15</v>
      </c>
      <c r="AF67" s="26"/>
      <c r="AG67">
        <f t="shared" si="2"/>
        <v>699.39343788955546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-115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8.893406882059363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54.999999999999993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4.6939599999999988</v>
      </c>
      <c r="O68">
        <f>BYPL_ISGS_exbus!BB68</f>
        <v>712.63030494751058</v>
      </c>
      <c r="P68" s="77">
        <v>63.8</v>
      </c>
      <c r="Q68" s="77">
        <v>21.942539645792341</v>
      </c>
      <c r="R68" s="80">
        <v>21.350000000000005</v>
      </c>
      <c r="S68" s="80">
        <v>0</v>
      </c>
      <c r="T68" s="78">
        <f>SUMPRODUCT(LTA!F68:AJ68,LTA!F$101:AJ$101,LTA!F$104:AJ$104)</f>
        <v>80.790000000000006</v>
      </c>
      <c r="U68" s="78">
        <f>SUMPRODUCT(LTA!F68:AJ68,LTA!F$102:AJ$102,LTA!F$104:AJ$104)</f>
        <v>103.27000000000001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24.44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13.007418157996909</v>
      </c>
      <c r="AD68">
        <f t="shared" ref="AD68:AD98" si="4">SUM(B68:AB68,AI68:AR68)-AC68</f>
        <v>705.85279331736524</v>
      </c>
      <c r="AE68">
        <f>'IDT-1'!C68</f>
        <v>0</v>
      </c>
      <c r="AF68" s="26"/>
      <c r="AG68">
        <f t="shared" ref="AG68:AG98" si="5">SUM(AD68:AF68)</f>
        <v>705.85279331736524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-107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8.893406882059363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4.5983599999999987</v>
      </c>
      <c r="O69">
        <f>BYPL_ISGS_exbus!BB69</f>
        <v>722.43624435339837</v>
      </c>
      <c r="P69" s="77">
        <v>63.8</v>
      </c>
      <c r="Q69" s="77">
        <v>21.942539645792341</v>
      </c>
      <c r="R69" s="80">
        <v>18.489999999999998</v>
      </c>
      <c r="S69" s="80">
        <v>0</v>
      </c>
      <c r="T69" s="78">
        <f>SUMPRODUCT(LTA!F69:AJ69,LTA!F$101:AJ$101,LTA!F$104:AJ$104)</f>
        <v>64.95</v>
      </c>
      <c r="U69" s="78">
        <f>SUMPRODUCT(LTA!F69:AJ69,LTA!F$102:AJ$102,LTA!F$104:AJ$104)</f>
        <v>103.3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19.34</v>
      </c>
      <c r="AB69" s="117">
        <f>-STOA!O69</f>
        <v>-270.95</v>
      </c>
      <c r="AC69">
        <f t="shared" si="3"/>
        <v>12.732764976891399</v>
      </c>
      <c r="AD69">
        <f t="shared" si="4"/>
        <v>709.0677859043584</v>
      </c>
      <c r="AE69">
        <f>'IDT-1'!C69</f>
        <v>0</v>
      </c>
      <c r="AF69" s="26"/>
      <c r="AG69">
        <f t="shared" si="5"/>
        <v>709.0677859043584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-90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8.893406882059363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4.4836399999999994</v>
      </c>
      <c r="O70">
        <f>BYPL_ISGS_exbus!BB70</f>
        <v>735.10908963345696</v>
      </c>
      <c r="P70" s="77">
        <v>63.8</v>
      </c>
      <c r="Q70" s="77">
        <v>21.942539645792341</v>
      </c>
      <c r="R70" s="80">
        <v>9.6599999999999984</v>
      </c>
      <c r="S70" s="80">
        <v>0</v>
      </c>
      <c r="T70" s="78">
        <f>SUMPRODUCT(LTA!F70:AJ70,LTA!F$101:AJ$101,LTA!F$104:AJ$104)</f>
        <v>48.040000000000006</v>
      </c>
      <c r="U70" s="78">
        <f>SUMPRODUCT(LTA!F70:AJ70,LTA!F$102:AJ$102,LTA!F$104:AJ$104)</f>
        <v>103.35000000000001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14.54</v>
      </c>
      <c r="AB70" s="117">
        <f>-STOA!O70</f>
        <v>-270.95</v>
      </c>
      <c r="AC70">
        <f t="shared" si="3"/>
        <v>12.441792566522986</v>
      </c>
      <c r="AD70">
        <f t="shared" si="4"/>
        <v>706.42688359478552</v>
      </c>
      <c r="AE70">
        <f>'IDT-1'!C70</f>
        <v>10</v>
      </c>
      <c r="AF70" s="26"/>
      <c r="AG70">
        <f t="shared" si="5"/>
        <v>716.42688359478552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8.893406882059363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54.999100498814293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4.690135999999999</v>
      </c>
      <c r="O71">
        <f>BYPL_ISGS_exbus!BB71</f>
        <v>742.34904417677376</v>
      </c>
      <c r="P71" s="77">
        <v>63.62</v>
      </c>
      <c r="Q71" s="77">
        <v>21.88</v>
      </c>
      <c r="R71" s="80">
        <v>3.71</v>
      </c>
      <c r="S71" s="80">
        <v>0</v>
      </c>
      <c r="T71" s="78">
        <f>SUMPRODUCT(LTA!F71:AJ71,LTA!F$101:AJ$101,LTA!F$104:AJ$104)</f>
        <v>34.1</v>
      </c>
      <c r="U71" s="78">
        <f>SUMPRODUCT(LTA!F71:AJ71,LTA!F$102:AJ$102,LTA!F$104:AJ$104)</f>
        <v>103.41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10.94</v>
      </c>
      <c r="AB71" s="117">
        <f>-STOA!O71</f>
        <v>-270.95</v>
      </c>
      <c r="AC71">
        <f t="shared" si="3"/>
        <v>12.165823153977838</v>
      </c>
      <c r="AD71">
        <f t="shared" si="4"/>
        <v>705.47586440366956</v>
      </c>
      <c r="AE71">
        <f>'IDT-1'!C71</f>
        <v>30</v>
      </c>
      <c r="AF71" s="26"/>
      <c r="AG71">
        <f t="shared" si="5"/>
        <v>735.47586440366956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-60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8.893406882059363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54.999100498814293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4.6165239999999992</v>
      </c>
      <c r="O72">
        <f>BYPL_ISGS_exbus!BB72</f>
        <v>759.87111321837369</v>
      </c>
      <c r="P72" s="77">
        <v>63.62</v>
      </c>
      <c r="Q72" s="77">
        <v>21.88</v>
      </c>
      <c r="R72" s="80">
        <v>0.14999999999999997</v>
      </c>
      <c r="S72" s="80">
        <v>0</v>
      </c>
      <c r="T72" s="78">
        <f>SUMPRODUCT(LTA!F72:AJ72,LTA!F$101:AJ$101,LTA!F$104:AJ$104)</f>
        <v>19.760000000000002</v>
      </c>
      <c r="U72" s="78">
        <f>SUMPRODUCT(LTA!F72:AJ72,LTA!F$102:AJ$102,LTA!F$104:AJ$104)</f>
        <v>103.47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6.44</v>
      </c>
      <c r="AB72" s="117">
        <f>-STOA!O72</f>
        <v>-270.95</v>
      </c>
      <c r="AC72">
        <f t="shared" si="3"/>
        <v>12.033996300721965</v>
      </c>
      <c r="AD72">
        <f t="shared" si="4"/>
        <v>710.71614829852535</v>
      </c>
      <c r="AE72">
        <f>'IDT-1'!C72</f>
        <v>45</v>
      </c>
      <c r="AF72" s="26"/>
      <c r="AG72">
        <f t="shared" si="5"/>
        <v>755.71614829852535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-50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8.893406882059363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54.999104161576675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4.4100279999999996</v>
      </c>
      <c r="O73">
        <f>BYPL_ISGS_exbus!BB73</f>
        <v>785.01418139997372</v>
      </c>
      <c r="P73" s="77">
        <v>63.62</v>
      </c>
      <c r="Q73" s="77">
        <v>21.88</v>
      </c>
      <c r="R73" s="80">
        <v>0</v>
      </c>
      <c r="S73" s="80">
        <v>0</v>
      </c>
      <c r="T73" s="78">
        <f>SUMPRODUCT(LTA!F73:AJ73,LTA!F$101:AJ$101,LTA!F$104:AJ$104)</f>
        <v>8.82</v>
      </c>
      <c r="U73" s="78">
        <f>SUMPRODUCT(LTA!F73:AJ73,LTA!F$102:AJ$102,LTA!F$104:AJ$104)</f>
        <v>103.51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1.64</v>
      </c>
      <c r="AB73" s="117">
        <f>-STOA!O73</f>
        <v>-270.95</v>
      </c>
      <c r="AC73">
        <f t="shared" si="3"/>
        <v>12.069567530541381</v>
      </c>
      <c r="AD73">
        <f t="shared" si="4"/>
        <v>724.76715291306857</v>
      </c>
      <c r="AE73">
        <f>'IDT-1'!C73</f>
        <v>55</v>
      </c>
      <c r="AF73" s="26"/>
      <c r="AG73">
        <f t="shared" si="5"/>
        <v>779.76715291306857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8.893406882059363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54.999107794630547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4.4559159999999984</v>
      </c>
      <c r="O74">
        <f>BYPL_ISGS_exbus!BB74</f>
        <v>790.04254317697371</v>
      </c>
      <c r="P74" s="77">
        <v>63.62</v>
      </c>
      <c r="Q74" s="77">
        <v>21.88</v>
      </c>
      <c r="R74" s="80">
        <v>0</v>
      </c>
      <c r="S74" s="80">
        <v>0</v>
      </c>
      <c r="T74" s="78">
        <f>SUMPRODUCT(LTA!F74:AJ74,LTA!F$101:AJ$101,LTA!F$104:AJ$104)</f>
        <v>2.0999999999999996</v>
      </c>
      <c r="U74" s="78">
        <f>SUMPRODUCT(LTA!F74:AJ74,LTA!F$102:AJ$102,LTA!F$104:AJ$104)</f>
        <v>103.52000000000001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1.04</v>
      </c>
      <c r="AB74" s="117">
        <f>-STOA!O74</f>
        <v>-270.95</v>
      </c>
      <c r="AC74">
        <f t="shared" si="3"/>
        <v>12.160039343116438</v>
      </c>
      <c r="AD74">
        <f t="shared" si="4"/>
        <v>728.93093451054722</v>
      </c>
      <c r="AE74">
        <f>'IDT-1'!C74</f>
        <v>70.688000000000002</v>
      </c>
      <c r="AF74" s="26"/>
      <c r="AG74">
        <f t="shared" si="5"/>
        <v>799.61893451054721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-48</v>
      </c>
      <c r="AM74" s="75">
        <f>RTM_PXI!I74</f>
        <v>0</v>
      </c>
      <c r="AN74" s="75">
        <f>RTM_PXI!O74</f>
        <v>0</v>
      </c>
      <c r="AO74" s="192">
        <f>GDAM_IEX!I74</f>
        <v>9.49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8.963068032571579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54.999114973046908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4.6442479999999984</v>
      </c>
      <c r="O75">
        <f>BYPL_ISGS_exbus!BB75</f>
        <v>791.11698502097374</v>
      </c>
      <c r="P75" s="77">
        <v>63.62</v>
      </c>
      <c r="Q75" s="77">
        <v>21.88</v>
      </c>
      <c r="R75" s="80">
        <v>0</v>
      </c>
      <c r="S75" s="80">
        <v>0</v>
      </c>
      <c r="T75" s="78">
        <f>SUMPRODUCT(LTA!F75:AJ75,LTA!F$101:AJ$101,LTA!F$104:AJ$104)</f>
        <v>0.37</v>
      </c>
      <c r="U75" s="78">
        <f>SUMPRODUCT(LTA!F75:AJ75,LTA!F$102:AJ$102,LTA!F$104:AJ$104)</f>
        <v>103.73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0.43</v>
      </c>
      <c r="AB75" s="117">
        <f>-STOA!O75</f>
        <v>-198.05</v>
      </c>
      <c r="AC75">
        <f t="shared" si="3"/>
        <v>11.662002780969445</v>
      </c>
      <c r="AD75">
        <f t="shared" si="4"/>
        <v>765.04141324562283</v>
      </c>
      <c r="AE75">
        <f>'IDT-1'!C75</f>
        <v>40</v>
      </c>
      <c r="AF75" s="26"/>
      <c r="AG75">
        <f t="shared" si="5"/>
        <v>805.04141324562283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-75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8.963068032571579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54.999114973046908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4.7589679999999985</v>
      </c>
      <c r="O76">
        <f>BYPL_ISGS_exbus!BB76</f>
        <v>790.20303780807376</v>
      </c>
      <c r="P76" s="77">
        <v>63.62</v>
      </c>
      <c r="Q76" s="77">
        <v>21.88</v>
      </c>
      <c r="R76" s="80">
        <v>0</v>
      </c>
      <c r="S76" s="80">
        <v>0</v>
      </c>
      <c r="T76" s="78">
        <f>SUMPRODUCT(LTA!F76:AJ76,LTA!F$101:AJ$101,LTA!F$104:AJ$104)</f>
        <v>0.45</v>
      </c>
      <c r="U76" s="78">
        <f>SUMPRODUCT(LTA!F76:AJ76,LTA!F$102:AJ$102,LTA!F$104:AJ$104)</f>
        <v>108.17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0.43</v>
      </c>
      <c r="AB76" s="117">
        <f>-STOA!O76</f>
        <v>-198.05</v>
      </c>
      <c r="AC76">
        <f t="shared" si="3"/>
        <v>11.685867453973732</v>
      </c>
      <c r="AD76">
        <f t="shared" si="4"/>
        <v>769.73832135971861</v>
      </c>
      <c r="AE76">
        <f>'IDT-1'!C76</f>
        <v>40</v>
      </c>
      <c r="AF76" s="26"/>
      <c r="AG76">
        <f t="shared" si="5"/>
        <v>809.73832135971861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-74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8.9622119815668206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54.999114973046908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4.5429119999999985</v>
      </c>
      <c r="O77">
        <f>BYPL_ISGS_exbus!BB77</f>
        <v>779.35069670776466</v>
      </c>
      <c r="P77" s="77">
        <v>63.62</v>
      </c>
      <c r="Q77" s="77">
        <v>21.88</v>
      </c>
      <c r="R77" s="80">
        <v>0</v>
      </c>
      <c r="S77" s="80">
        <v>0</v>
      </c>
      <c r="T77" s="78">
        <f>SUMPRODUCT(LTA!F77:AJ77,LTA!F$101:AJ$101,LTA!F$104:AJ$104)</f>
        <v>0.37</v>
      </c>
      <c r="U77" s="78">
        <f>SUMPRODUCT(LTA!F77:AJ77,LTA!F$102:AJ$102,LTA!F$104:AJ$104)</f>
        <v>108.31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0.43</v>
      </c>
      <c r="AB77" s="117">
        <f>-STOA!O77</f>
        <v>-198.05</v>
      </c>
      <c r="AC77">
        <f t="shared" si="3"/>
        <v>11.553473516153387</v>
      </c>
      <c r="AD77">
        <f t="shared" si="4"/>
        <v>762.86146214622499</v>
      </c>
      <c r="AE77">
        <f>'IDT-1'!C77</f>
        <v>35</v>
      </c>
      <c r="AF77" s="26"/>
      <c r="AG77">
        <f t="shared" si="5"/>
        <v>797.86146214622499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8.9622119815668206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54.999114973046908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4.4377519999999988</v>
      </c>
      <c r="O78">
        <f>BYPL_ISGS_exbus!BB78</f>
        <v>763.11108513706449</v>
      </c>
      <c r="P78" s="77">
        <v>63.62</v>
      </c>
      <c r="Q78" s="77">
        <v>21.88</v>
      </c>
      <c r="R78" s="80">
        <v>0</v>
      </c>
      <c r="S78" s="80">
        <v>0</v>
      </c>
      <c r="T78" s="78">
        <f>SUMPRODUCT(LTA!F78:AJ78,LTA!F$101:AJ$101,LTA!F$104:AJ$104)</f>
        <v>0.34</v>
      </c>
      <c r="U78" s="78">
        <f>SUMPRODUCT(LTA!F78:AJ78,LTA!F$102:AJ$102,LTA!F$104:AJ$104)</f>
        <v>108.35000000000001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0.43</v>
      </c>
      <c r="AB78" s="117">
        <f>-STOA!O78</f>
        <v>-198.05</v>
      </c>
      <c r="AC78">
        <f t="shared" si="3"/>
        <v>11.338702506153663</v>
      </c>
      <c r="AD78">
        <f t="shared" si="4"/>
        <v>754.74146158552469</v>
      </c>
      <c r="AE78">
        <f>'IDT-1'!C78</f>
        <v>35</v>
      </c>
      <c r="AF78" s="26"/>
      <c r="AG78">
        <f t="shared" si="5"/>
        <v>789.74146158552469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-62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8.9622119815668206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54.999114973046908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4.4329719999999986</v>
      </c>
      <c r="O79">
        <f>BYPL_ISGS_exbus!BB79</f>
        <v>747.79927996036452</v>
      </c>
      <c r="P79" s="77">
        <v>63.62</v>
      </c>
      <c r="Q79" s="77">
        <v>21.88</v>
      </c>
      <c r="R79" s="80">
        <v>0</v>
      </c>
      <c r="S79" s="80">
        <v>0</v>
      </c>
      <c r="T79" s="78">
        <f>SUMPRODUCT(LTA!F79:AJ79,LTA!F$101:AJ$101,LTA!F$104:AJ$104)</f>
        <v>0.34</v>
      </c>
      <c r="U79" s="78">
        <f>SUMPRODUCT(LTA!F79:AJ79,LTA!F$102:AJ$102,LTA!F$104:AJ$104)</f>
        <v>108.39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-198.05</v>
      </c>
      <c r="AC79">
        <f t="shared" si="3"/>
        <v>11.390709234564804</v>
      </c>
      <c r="AD79">
        <f t="shared" si="4"/>
        <v>718.41286968041345</v>
      </c>
      <c r="AE79">
        <f>'IDT-1'!C79</f>
        <v>57.298000000000002</v>
      </c>
      <c r="AF79" s="26"/>
      <c r="AG79">
        <f t="shared" si="5"/>
        <v>775.71086968041345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-83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8.9622119815668206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54.999114973046908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4.5429119999999985</v>
      </c>
      <c r="O80">
        <f>BYPL_ISGS_exbus!BB80</f>
        <v>739.05916552906444</v>
      </c>
      <c r="P80" s="77">
        <v>63.62</v>
      </c>
      <c r="Q80" s="77">
        <v>21.88</v>
      </c>
      <c r="R80" s="80">
        <v>0</v>
      </c>
      <c r="S80" s="80">
        <v>0</v>
      </c>
      <c r="T80" s="78">
        <f>SUMPRODUCT(LTA!F80:AJ80,LTA!F$101:AJ$101,LTA!F$104:AJ$104)</f>
        <v>0.34</v>
      </c>
      <c r="U80" s="78">
        <f>SUMPRODUCT(LTA!F80:AJ80,LTA!F$102:AJ$102,LTA!F$104:AJ$104)</f>
        <v>108.48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-198.05</v>
      </c>
      <c r="AC80">
        <f t="shared" si="3"/>
        <v>11.288921317002778</v>
      </c>
      <c r="AD80">
        <f t="shared" si="4"/>
        <v>712.97448316667544</v>
      </c>
      <c r="AE80">
        <f>'IDT-1'!C80</f>
        <v>60</v>
      </c>
      <c r="AF80" s="26"/>
      <c r="AG80">
        <f t="shared" si="5"/>
        <v>772.97448316667544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-80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8.9622119815668206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54.999114973046908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4.3593599999999988</v>
      </c>
      <c r="O81">
        <f>BYPL_ISGS_exbus!BB81</f>
        <v>724.65765579110405</v>
      </c>
      <c r="P81" s="77">
        <v>63.62</v>
      </c>
      <c r="Q81" s="77">
        <v>21.88</v>
      </c>
      <c r="R81" s="80">
        <v>0</v>
      </c>
      <c r="S81" s="80">
        <v>0</v>
      </c>
      <c r="T81" s="78">
        <f>SUMPRODUCT(LTA!F81:AJ81,LTA!F$101:AJ$101,LTA!F$104:AJ$104)</f>
        <v>0.34</v>
      </c>
      <c r="U81" s="78">
        <f>SUMPRODUCT(LTA!F81:AJ81,LTA!F$102:AJ$102,LTA!F$104:AJ$104)</f>
        <v>108.42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-198.05</v>
      </c>
      <c r="AC81">
        <f t="shared" si="3"/>
        <v>11.257704176452874</v>
      </c>
      <c r="AD81">
        <f t="shared" si="4"/>
        <v>687.36063856926478</v>
      </c>
      <c r="AE81">
        <f>'IDT-1'!C81</f>
        <v>60</v>
      </c>
      <c r="AF81" s="26"/>
      <c r="AG81">
        <f t="shared" si="5"/>
        <v>747.36063856926478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-91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8.9622119815668206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4.4052479999999985</v>
      </c>
      <c r="O82">
        <f>BYPL_ISGS_exbus!BB82</f>
        <v>720.01793287590408</v>
      </c>
      <c r="P82" s="77">
        <v>63.62</v>
      </c>
      <c r="Q82" s="77">
        <v>21.88</v>
      </c>
      <c r="R82" s="80">
        <v>0</v>
      </c>
      <c r="S82" s="80">
        <v>0</v>
      </c>
      <c r="T82" s="78">
        <f>SUMPRODUCT(LTA!F82:AJ82,LTA!F$101:AJ$101,LTA!F$104:AJ$104)</f>
        <v>0.34</v>
      </c>
      <c r="U82" s="78">
        <f>SUMPRODUCT(LTA!F82:AJ82,LTA!F$102:AJ$102,LTA!F$104:AJ$104)</f>
        <v>108.17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-198.05</v>
      </c>
      <c r="AC82">
        <f t="shared" si="3"/>
        <v>11.144061197258738</v>
      </c>
      <c r="AD82">
        <f t="shared" si="4"/>
        <v>690.63133166021214</v>
      </c>
      <c r="AE82">
        <f>'IDT-1'!C82</f>
        <v>50</v>
      </c>
      <c r="AF82" s="26"/>
      <c r="AG82">
        <f t="shared" si="5"/>
        <v>740.63133166021214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8.9622119815668206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54.999999999999993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4.3545799999999995</v>
      </c>
      <c r="O83">
        <f>BYPL_ISGS_exbus!BB83</f>
        <v>715.5303837979352</v>
      </c>
      <c r="P83" s="77">
        <v>63.62</v>
      </c>
      <c r="Q83" s="77">
        <v>21.88</v>
      </c>
      <c r="R83" s="80">
        <v>0</v>
      </c>
      <c r="S83" s="80">
        <v>0</v>
      </c>
      <c r="T83" s="78">
        <f>SUMPRODUCT(LTA!F83:AJ83,LTA!F$101:AJ$101,LTA!F$104:AJ$104)</f>
        <v>0.34</v>
      </c>
      <c r="U83" s="78">
        <f>SUMPRODUCT(LTA!F83:AJ83,LTA!F$102:AJ$102,LTA!F$104:AJ$104)</f>
        <v>108.44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-198.05</v>
      </c>
      <c r="AC83">
        <f t="shared" si="3"/>
        <v>10.644838255818456</v>
      </c>
      <c r="AD83">
        <f t="shared" si="4"/>
        <v>738.86233752368344</v>
      </c>
      <c r="AE83">
        <f>'IDT-1'!C83</f>
        <v>0</v>
      </c>
      <c r="AF83" s="26"/>
      <c r="AG83">
        <f t="shared" si="5"/>
        <v>738.86233752368344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-31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8.9622119815668206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54.999999999999993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4.2169159999999986</v>
      </c>
      <c r="O84">
        <f>BYPL_ISGS_exbus!BB84</f>
        <v>717.64816505813519</v>
      </c>
      <c r="P84" s="77">
        <v>63.62</v>
      </c>
      <c r="Q84" s="77">
        <v>21.88</v>
      </c>
      <c r="R84" s="80">
        <v>0</v>
      </c>
      <c r="S84" s="80">
        <v>0</v>
      </c>
      <c r="T84" s="78">
        <f>SUMPRODUCT(LTA!F84:AJ84,LTA!F$101:AJ$101,LTA!F$104:AJ$104)</f>
        <v>0.34</v>
      </c>
      <c r="U84" s="78">
        <f>SUMPRODUCT(LTA!F84:AJ84,LTA!F$102:AJ$102,LTA!F$104:AJ$104)</f>
        <v>108.26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-198.05</v>
      </c>
      <c r="AC84">
        <f t="shared" si="3"/>
        <v>10.793851200541146</v>
      </c>
      <c r="AD84">
        <f t="shared" si="4"/>
        <v>725.51344183916092</v>
      </c>
      <c r="AE84">
        <f>'IDT-1'!C84</f>
        <v>0</v>
      </c>
      <c r="AF84" s="26"/>
      <c r="AG84">
        <f t="shared" si="5"/>
        <v>725.51344183916092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-46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8.9622119815668206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4.3918639999999991</v>
      </c>
      <c r="O85">
        <f>BYPL_ISGS_exbus!BB85</f>
        <v>712.45188327974404</v>
      </c>
      <c r="P85" s="77">
        <v>63.62</v>
      </c>
      <c r="Q85" s="77">
        <v>21.88</v>
      </c>
      <c r="R85" s="80">
        <v>0</v>
      </c>
      <c r="S85" s="80">
        <v>0</v>
      </c>
      <c r="T85" s="78">
        <f>SUMPRODUCT(LTA!F85:AJ85,LTA!F$101:AJ$101,LTA!F$104:AJ$104)</f>
        <v>0.34</v>
      </c>
      <c r="U85" s="78">
        <f>SUMPRODUCT(LTA!F85:AJ85,LTA!F$102:AJ$102,LTA!F$104:AJ$104)</f>
        <v>108.14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-198.05</v>
      </c>
      <c r="AC85">
        <f t="shared" si="3"/>
        <v>10.665496871660324</v>
      </c>
      <c r="AD85">
        <f t="shared" si="4"/>
        <v>717.08271135960547</v>
      </c>
      <c r="AE85">
        <f>'IDT-1'!C85</f>
        <v>0</v>
      </c>
      <c r="AF85" s="26"/>
      <c r="AG85">
        <f t="shared" si="5"/>
        <v>717.08271135960547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-43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8.9622119815668206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4.3000879999999997</v>
      </c>
      <c r="O86">
        <f>BYPL_ISGS_exbus!BB86</f>
        <v>711.12493774974394</v>
      </c>
      <c r="P86" s="77">
        <v>63.62</v>
      </c>
      <c r="Q86" s="77">
        <v>21.88</v>
      </c>
      <c r="R86" s="80">
        <v>0</v>
      </c>
      <c r="S86" s="80">
        <v>0</v>
      </c>
      <c r="T86" s="78">
        <f>SUMPRODUCT(LTA!F86:AJ86,LTA!F$101:AJ$101,LTA!F$104:AJ$104)</f>
        <v>0.34</v>
      </c>
      <c r="U86" s="78">
        <f>SUMPRODUCT(LTA!F86:AJ86,LTA!F$102:AJ$102,LTA!F$104:AJ$104)</f>
        <v>107.93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-198.05</v>
      </c>
      <c r="AC86">
        <f t="shared" si="3"/>
        <v>10.589017229540953</v>
      </c>
      <c r="AD86">
        <f t="shared" si="4"/>
        <v>722.53046947172481</v>
      </c>
      <c r="AE86">
        <f>'IDT-1'!C86</f>
        <v>-15</v>
      </c>
      <c r="AF86" s="26"/>
      <c r="AG86">
        <f t="shared" si="5"/>
        <v>707.53046947172481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8.9622119815668206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4.4874639999999992</v>
      </c>
      <c r="O87">
        <f>BYPL_ISGS_exbus!BB87</f>
        <v>710.77916013128856</v>
      </c>
      <c r="P87" s="77">
        <v>63.62</v>
      </c>
      <c r="Q87" s="77">
        <v>21.88</v>
      </c>
      <c r="R87" s="80">
        <v>0</v>
      </c>
      <c r="S87" s="80">
        <v>0</v>
      </c>
      <c r="T87" s="78">
        <f>SUMPRODUCT(LTA!F87:AJ87,LTA!F$101:AJ$101,LTA!F$104:AJ$104)</f>
        <v>0.34</v>
      </c>
      <c r="U87" s="78">
        <f>SUMPRODUCT(LTA!F87:AJ87,LTA!F$102:AJ$102,LTA!F$104:AJ$104)</f>
        <v>106.12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10.588747550342937</v>
      </c>
      <c r="AD87">
        <f t="shared" si="4"/>
        <v>718.48233753246745</v>
      </c>
      <c r="AE87">
        <f>'IDT-1'!C87</f>
        <v>-25</v>
      </c>
      <c r="AF87" s="26"/>
      <c r="AG87">
        <f t="shared" si="5"/>
        <v>693.48233753246745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-38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8.9622119815668206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4.6480719999999991</v>
      </c>
      <c r="O88">
        <f>BYPL_ISGS_exbus!BB88</f>
        <v>666.92892699233084</v>
      </c>
      <c r="P88" s="77">
        <v>63.62</v>
      </c>
      <c r="Q88" s="77">
        <v>21.88</v>
      </c>
      <c r="R88" s="80">
        <v>0</v>
      </c>
      <c r="S88" s="80">
        <v>0</v>
      </c>
      <c r="T88" s="78">
        <f>SUMPRODUCT(LTA!F88:AJ88,LTA!F$101:AJ$101,LTA!F$104:AJ$104)</f>
        <v>0.75</v>
      </c>
      <c r="U88" s="78">
        <f>SUMPRODUCT(LTA!F88:AJ88,LTA!F$102:AJ$102,LTA!F$104:AJ$104)</f>
        <v>106.04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9.878692130798882</v>
      </c>
      <c r="AD88">
        <f t="shared" si="4"/>
        <v>712.83276781305392</v>
      </c>
      <c r="AE88">
        <f>'IDT-1'!C88</f>
        <v>-30</v>
      </c>
      <c r="AF88" s="26"/>
      <c r="AG88">
        <f t="shared" si="5"/>
        <v>682.83276781305392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8.9622119815668206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4.4836399999999994</v>
      </c>
      <c r="O89">
        <f>BYPL_ISGS_exbus!BB89</f>
        <v>662.44970503031152</v>
      </c>
      <c r="P89" s="77">
        <v>63.62</v>
      </c>
      <c r="Q89" s="77">
        <v>21.88</v>
      </c>
      <c r="R89" s="80">
        <v>0</v>
      </c>
      <c r="S89" s="80">
        <v>0</v>
      </c>
      <c r="T89" s="78">
        <f>SUMPRODUCT(LTA!F89:AJ89,LTA!F$101:AJ$101,LTA!F$104:AJ$104)</f>
        <v>0.75</v>
      </c>
      <c r="U89" s="78">
        <f>SUMPRODUCT(LTA!F89:AJ89,LTA!F$102:AJ$102,LTA!F$104:AJ$104)</f>
        <v>106.18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</v>
      </c>
      <c r="AA89" s="117">
        <f>STOA!I89</f>
        <v>0.35</v>
      </c>
      <c r="AB89" s="117">
        <f>-STOA!O89</f>
        <v>-198.05</v>
      </c>
      <c r="AC89">
        <f t="shared" si="3"/>
        <v>10.14979443920995</v>
      </c>
      <c r="AD89">
        <f t="shared" si="4"/>
        <v>673.05801154262349</v>
      </c>
      <c r="AE89">
        <f>'IDT-1'!C89</f>
        <v>-12</v>
      </c>
      <c r="AF89" s="26"/>
      <c r="AG89">
        <f t="shared" si="5"/>
        <v>661.05801154262349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-34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8.9622119815668206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4.4463559999999989</v>
      </c>
      <c r="O90">
        <f>BYPL_ISGS_exbus!BB90</f>
        <v>630.22886459440815</v>
      </c>
      <c r="P90" s="77">
        <v>63.62</v>
      </c>
      <c r="Q90" s="77">
        <v>21.88</v>
      </c>
      <c r="R90" s="80">
        <v>0</v>
      </c>
      <c r="S90" s="80">
        <v>0</v>
      </c>
      <c r="T90" s="78">
        <f>SUMPRODUCT(LTA!F90:AJ90,LTA!F$101:AJ$101,LTA!F$104:AJ$104)</f>
        <v>0.75</v>
      </c>
      <c r="U90" s="78">
        <f>SUMPRODUCT(LTA!F90:AJ90,LTA!F$102:AJ$102,LTA!F$104:AJ$104)</f>
        <v>106.54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9.8158221790408291</v>
      </c>
      <c r="AD90">
        <f t="shared" si="4"/>
        <v>647.49385936688918</v>
      </c>
      <c r="AE90">
        <f>'IDT-1'!C90</f>
        <v>0</v>
      </c>
      <c r="AF90" s="26"/>
      <c r="AG90">
        <f t="shared" si="5"/>
        <v>647.49385936688918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8.9622119815668206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4.3039119999999995</v>
      </c>
      <c r="O91">
        <f>BYPL_ISGS_exbus!BB91</f>
        <v>611.54138580781148</v>
      </c>
      <c r="P91" s="77">
        <v>63.62</v>
      </c>
      <c r="Q91" s="77">
        <v>21.88</v>
      </c>
      <c r="R91" s="80">
        <v>0</v>
      </c>
      <c r="S91" s="80">
        <v>0</v>
      </c>
      <c r="T91" s="78">
        <f>SUMPRODUCT(LTA!F91:AJ91,LTA!F$101:AJ$101,LTA!F$104:AJ$104)</f>
        <v>0.71</v>
      </c>
      <c r="U91" s="78">
        <f>SUMPRODUCT(LTA!F91:AJ91,LTA!F$102:AJ$102,LTA!F$104:AJ$104)</f>
        <v>106.32000000000001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9.6744652410853647</v>
      </c>
      <c r="AD91">
        <f t="shared" si="4"/>
        <v>625.54529351824806</v>
      </c>
      <c r="AE91">
        <f>'IDT-1'!C91</f>
        <v>0</v>
      </c>
      <c r="AF91" s="26"/>
      <c r="AG91">
        <f t="shared" si="5"/>
        <v>625.54529351824806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8.9622119815668206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4.2628039999999983</v>
      </c>
      <c r="O92">
        <f>BYPL_ISGS_exbus!BB92</f>
        <v>588.7257048800202</v>
      </c>
      <c r="P92" s="77">
        <v>63.62</v>
      </c>
      <c r="Q92" s="77">
        <v>21.893240562546264</v>
      </c>
      <c r="R92" s="80">
        <v>0</v>
      </c>
      <c r="S92" s="80">
        <v>0</v>
      </c>
      <c r="T92" s="78">
        <f>SUMPRODUCT(LTA!F92:AJ92,LTA!F$101:AJ$101,LTA!F$104:AJ$104)</f>
        <v>0.67</v>
      </c>
      <c r="U92" s="78">
        <f>SUMPRODUCT(LTA!F92:AJ92,LTA!F$102:AJ$102,LTA!F$104:AJ$104)</f>
        <v>106.56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9.4574457604268165</v>
      </c>
      <c r="AD92">
        <f t="shared" si="4"/>
        <v>605.1187646336615</v>
      </c>
      <c r="AE92">
        <f>'IDT-1'!C92</f>
        <v>0</v>
      </c>
      <c r="AF92" s="26"/>
      <c r="AG92">
        <f t="shared" si="5"/>
        <v>605.1187646336615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8.963068032571579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3.9415879999999994</v>
      </c>
      <c r="O93">
        <f>BYPL_ISGS_exbus!BB93</f>
        <v>577.58144964613405</v>
      </c>
      <c r="P93" s="77">
        <v>63.636787318895458</v>
      </c>
      <c r="Q93" s="77">
        <v>21.893240562546264</v>
      </c>
      <c r="R93" s="80">
        <v>0</v>
      </c>
      <c r="S93" s="80">
        <v>0</v>
      </c>
      <c r="T93" s="78">
        <f>SUMPRODUCT(LTA!F93:AJ93,LTA!F$101:AJ$101,LTA!F$104:AJ$104)</f>
        <v>0.62</v>
      </c>
      <c r="U93" s="78">
        <f>SUMPRODUCT(LTA!F93:AJ93,LTA!F$102:AJ$102,LTA!F$104:AJ$104)</f>
        <v>106.91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-198.05</v>
      </c>
      <c r="AC93">
        <f t="shared" si="3"/>
        <v>9.3948573853125215</v>
      </c>
      <c r="AD93">
        <f t="shared" si="4"/>
        <v>590.03352514478991</v>
      </c>
      <c r="AE93">
        <f>'IDT-1'!C93</f>
        <v>-14</v>
      </c>
      <c r="AF93" s="26"/>
      <c r="AG93">
        <f t="shared" si="5"/>
        <v>576.03352514478991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-35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8.963068032571579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3.7217079999999991</v>
      </c>
      <c r="O94">
        <f>BYPL_ISGS_exbus!BB94</f>
        <v>559.7386225492329</v>
      </c>
      <c r="P94" s="77">
        <v>63.636787318895458</v>
      </c>
      <c r="Q94" s="77">
        <v>21.893240562546264</v>
      </c>
      <c r="R94" s="80">
        <v>0</v>
      </c>
      <c r="S94" s="80">
        <v>0</v>
      </c>
      <c r="T94" s="78">
        <f>SUMPRODUCT(LTA!F94:AJ94,LTA!F$101:AJ$101,LTA!F$104:AJ$104)</f>
        <v>1.17</v>
      </c>
      <c r="U94" s="78">
        <f>SUMPRODUCT(LTA!F94:AJ94,LTA!F$102:AJ$102,LTA!F$104:AJ$104)</f>
        <v>105.11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-198.05</v>
      </c>
      <c r="AC94">
        <f t="shared" si="3"/>
        <v>9.4379806233924786</v>
      </c>
      <c r="AD94">
        <f t="shared" si="4"/>
        <v>546.67769480980871</v>
      </c>
      <c r="AE94">
        <f>'IDT-1'!C94</f>
        <v>-4</v>
      </c>
      <c r="AF94" s="26"/>
      <c r="AG94">
        <f t="shared" si="5"/>
        <v>542.67769480980871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-59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8.963068032571579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3.9052599999999988</v>
      </c>
      <c r="O95">
        <f>BYPL_ISGS_exbus!BB95</f>
        <v>559.50221593877461</v>
      </c>
      <c r="P95" s="77">
        <v>31.88</v>
      </c>
      <c r="Q95" s="77">
        <v>9.9617923339931611</v>
      </c>
      <c r="R95" s="80">
        <v>0</v>
      </c>
      <c r="S95" s="80">
        <v>0</v>
      </c>
      <c r="T95" s="78">
        <f>SUMPRODUCT(LTA!F95:AJ95,LTA!F$101:AJ$101,LTA!F$104:AJ$104)</f>
        <v>1.19</v>
      </c>
      <c r="U95" s="78">
        <f>SUMPRODUCT(LTA!F95:AJ95,LTA!F$102:AJ$102,LTA!F$104:AJ$104)</f>
        <v>104.69999999999999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-26.57</v>
      </c>
      <c r="AA95" s="117">
        <f>STOA!I95</f>
        <v>0.35</v>
      </c>
      <c r="AB95" s="117">
        <f>-STOA!O95</f>
        <v>-198.05</v>
      </c>
      <c r="AC95">
        <f t="shared" si="3"/>
        <v>8.9570281599464021</v>
      </c>
      <c r="AD95">
        <f t="shared" si="4"/>
        <v>513.4575571153481</v>
      </c>
      <c r="AE95">
        <f>'IDT-1'!C95</f>
        <v>0</v>
      </c>
      <c r="AF95" s="26"/>
      <c r="AG95">
        <f t="shared" si="5"/>
        <v>513.4575571153481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-22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8.963068032571579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4.0247599999999997</v>
      </c>
      <c r="O96">
        <f>BYPL_ISGS_exbus!BB96</f>
        <v>558.92966290952313</v>
      </c>
      <c r="P96" s="77">
        <v>31.88</v>
      </c>
      <c r="Q96" s="77">
        <v>9.9617923339931611</v>
      </c>
      <c r="R96" s="80">
        <v>0</v>
      </c>
      <c r="S96" s="80">
        <v>0</v>
      </c>
      <c r="T96" s="78">
        <f>SUMPRODUCT(LTA!F96:AJ96,LTA!F$101:AJ$101,LTA!F$104:AJ$104)</f>
        <v>1.21</v>
      </c>
      <c r="U96" s="78">
        <f>SUMPRODUCT(LTA!F96:AJ96,LTA!F$102:AJ$102,LTA!F$104:AJ$104)</f>
        <v>104.5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</v>
      </c>
      <c r="AA96" s="117">
        <f>STOA!I96</f>
        <v>0.35</v>
      </c>
      <c r="AB96" s="117">
        <f>-STOA!O96</f>
        <v>-198.05</v>
      </c>
      <c r="AC96">
        <f t="shared" si="3"/>
        <v>9.1861062037006089</v>
      </c>
      <c r="AD96">
        <f t="shared" si="4"/>
        <v>486.1654260423424</v>
      </c>
      <c r="AE96">
        <f>'IDT-1'!C96</f>
        <v>0</v>
      </c>
      <c r="AF96" s="26"/>
      <c r="AG96">
        <f t="shared" si="5"/>
        <v>486.1654260423424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-66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8.963068032571579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3.9138639999999993</v>
      </c>
      <c r="O97">
        <f>BYPL_ISGS_exbus!BB97</f>
        <v>560.37705250171291</v>
      </c>
      <c r="P97" s="77">
        <v>31.88</v>
      </c>
      <c r="Q97" s="77">
        <v>9.9617923339931611</v>
      </c>
      <c r="R97" s="80">
        <v>0</v>
      </c>
      <c r="S97" s="80">
        <v>0</v>
      </c>
      <c r="T97" s="78">
        <f>SUMPRODUCT(LTA!F97:AJ97,LTA!F$101:AJ$101,LTA!F$104:AJ$104)</f>
        <v>1.23</v>
      </c>
      <c r="U97" s="78">
        <f>SUMPRODUCT(LTA!F97:AJ97,LTA!F$102:AJ$102,LTA!F$104:AJ$104)</f>
        <v>64.16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-34</v>
      </c>
      <c r="AA97" s="117">
        <f>STOA!I97</f>
        <v>0.35</v>
      </c>
      <c r="AB97" s="117">
        <f>-STOA!O97</f>
        <v>-198.05</v>
      </c>
      <c r="AC97">
        <f t="shared" si="3"/>
        <v>8.7542700720899269</v>
      </c>
      <c r="AD97">
        <f t="shared" si="4"/>
        <v>457.61375576614273</v>
      </c>
      <c r="AE97">
        <f>'IDT-1'!C97</f>
        <v>0</v>
      </c>
      <c r="AF97" s="26"/>
      <c r="AG97">
        <f t="shared" si="5"/>
        <v>457.61375576614273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-31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8.963068032571579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3.9970359999999996</v>
      </c>
      <c r="O98">
        <f>BYPL_ISGS_exbus!BB98</f>
        <v>550.26249801294796</v>
      </c>
      <c r="P98" s="77">
        <v>31.88</v>
      </c>
      <c r="Q98" s="77">
        <v>9.9617923339931611</v>
      </c>
      <c r="R98" s="80">
        <v>0</v>
      </c>
      <c r="S98" s="80">
        <v>0</v>
      </c>
      <c r="T98" s="78">
        <f>SUMPRODUCT(LTA!F98:AJ98,LTA!F$101:AJ$101,LTA!F$104:AJ$104)</f>
        <v>1.25</v>
      </c>
      <c r="U98" s="78">
        <f>SUMPRODUCT(LTA!F98:AJ98,LTA!F$102:AJ$102,LTA!F$104:AJ$104)</f>
        <v>64.150000000000006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-49</v>
      </c>
      <c r="AA98" s="117">
        <f>STOA!I98</f>
        <v>0.35</v>
      </c>
      <c r="AB98" s="117">
        <f>-STOA!O98</f>
        <v>-198.05</v>
      </c>
      <c r="AC98">
        <f t="shared" si="3"/>
        <v>8.8258882015883113</v>
      </c>
      <c r="AD98">
        <f t="shared" si="4"/>
        <v>429.52075514787936</v>
      </c>
      <c r="AE98">
        <f>'IDT-1'!C98</f>
        <v>0</v>
      </c>
      <c r="AF98" s="26"/>
      <c r="AG98">
        <f t="shared" si="5"/>
        <v>429.52075514787936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-34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0.21448090408282589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1.2262912622474282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9.4180339999999987E-2</v>
      </c>
      <c r="O99">
        <f t="shared" si="6"/>
        <v>15.881367692604835</v>
      </c>
      <c r="P99" s="77">
        <f t="shared" si="6"/>
        <v>1.3143944354590129</v>
      </c>
      <c r="Q99" s="77">
        <f t="shared" si="6"/>
        <v>0.50509462087900403</v>
      </c>
      <c r="R99" s="80">
        <f t="shared" si="6"/>
        <v>0.20666066406250014</v>
      </c>
      <c r="S99" s="80">
        <f t="shared" si="6"/>
        <v>0</v>
      </c>
      <c r="T99" s="78">
        <f t="shared" si="6"/>
        <v>1.1725050000000006</v>
      </c>
      <c r="U99" s="78">
        <f t="shared" si="6"/>
        <v>2.4863050000000011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9.4875000000000011E-3</v>
      </c>
      <c r="Z99" s="75">
        <f t="shared" si="6"/>
        <v>-1.1271424999999999</v>
      </c>
      <c r="AA99" s="117">
        <f t="shared" si="6"/>
        <v>0.38736499999999996</v>
      </c>
      <c r="AB99" s="117">
        <f t="shared" si="6"/>
        <v>-5.6280000000000019</v>
      </c>
      <c r="AC99">
        <f t="shared" si="6"/>
        <v>0.28412506129338161</v>
      </c>
      <c r="AD99">
        <f t="shared" si="6"/>
        <v>15.479504858042228</v>
      </c>
      <c r="AE99">
        <f t="shared" si="6"/>
        <v>0.28960549999999996</v>
      </c>
      <c r="AG99">
        <f t="shared" si="6"/>
        <v>15.769110358042232</v>
      </c>
      <c r="AI99">
        <f t="shared" si="6"/>
        <v>0</v>
      </c>
      <c r="AJ99">
        <f t="shared" si="6"/>
        <v>0</v>
      </c>
      <c r="AK99">
        <f t="shared" si="6"/>
        <v>6.4650000000000003E-3</v>
      </c>
      <c r="AL99">
        <f t="shared" si="6"/>
        <v>-1.47</v>
      </c>
      <c r="AM99">
        <f t="shared" si="6"/>
        <v>0</v>
      </c>
      <c r="AN99">
        <f t="shared" si="6"/>
        <v>0</v>
      </c>
      <c r="AO99">
        <f t="shared" si="6"/>
        <v>0.48417499999999997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5.6687782805429858</v>
      </c>
      <c r="M3">
        <f>EDWPCL!W3</f>
        <v>0</v>
      </c>
      <c r="N3">
        <f>'MSW BWN'!W3</f>
        <v>5.460399999999999</v>
      </c>
      <c r="O3">
        <f>TPDDL_ISGS_exbus!BB3</f>
        <v>501.65160699089273</v>
      </c>
      <c r="P3" s="77">
        <v>23.950000000000003</v>
      </c>
      <c r="Q3" s="77">
        <v>7.66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226.87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-136</v>
      </c>
      <c r="AA3" s="117">
        <f>STOA!J3</f>
        <v>2.95</v>
      </c>
      <c r="AB3" s="117">
        <f>-STOA!P3</f>
        <v>0</v>
      </c>
      <c r="AC3">
        <f>SUMIF(B3:AB3,"&gt;0")*$AC$2-SUMIF(B3:AB3,"&lt;0")*($AC$2/(1-$AC$2))+SUMIF(AI3:AR3,"&gt;0")*$AC$2-SUMIF(AI3:AR3,"&lt;0")*($AC$2/(1-$AC$2))</f>
        <v>9.176909956484252</v>
      </c>
      <c r="AD3">
        <f>SUM(B3:AB3,AI3:AR3)-AC3</f>
        <v>639.91365392237594</v>
      </c>
      <c r="AE3">
        <f>'IDT-1'!F3</f>
        <v>0</v>
      </c>
      <c r="AF3" s="26"/>
      <c r="AG3">
        <f>SUM(AD3:AF3)</f>
        <v>639.91365392237594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6.0597285067873301</v>
      </c>
      <c r="M4">
        <f>EDWPCL!W4</f>
        <v>0</v>
      </c>
      <c r="N4">
        <f>'MSW BWN'!W4</f>
        <v>5.4101759999999981</v>
      </c>
      <c r="O4">
        <f>TPDDL_ISGS_exbus!BB4</f>
        <v>504.24065076494281</v>
      </c>
      <c r="P4" s="77">
        <v>23.950000000000003</v>
      </c>
      <c r="Q4" s="77">
        <v>7.66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226.89000000000001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-160</v>
      </c>
      <c r="AA4" s="117">
        <f>STOA!J4</f>
        <v>2.95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9.4159429930195309</v>
      </c>
      <c r="AD4">
        <f t="shared" ref="AD4:AD67" si="1">SUM(B4:AB4,AI4:AR4)-AC4</f>
        <v>618.62439088613519</v>
      </c>
      <c r="AE4">
        <f>'IDT-1'!F4</f>
        <v>0</v>
      </c>
      <c r="AF4" s="26"/>
      <c r="AG4">
        <f t="shared" ref="AG4:AG67" si="2">SUM(AD4:AF4)</f>
        <v>618.62439088613519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-60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12.167060677698975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5.6171945701357462</v>
      </c>
      <c r="M5">
        <f>EDWPCL!W5</f>
        <v>0</v>
      </c>
      <c r="N5">
        <f>'MSW BWN'!W5</f>
        <v>5.460399999999999</v>
      </c>
      <c r="O5">
        <f>TPDDL_ISGS_exbus!BB5</f>
        <v>496.26048520308797</v>
      </c>
      <c r="P5" s="77">
        <v>23.950000000000003</v>
      </c>
      <c r="Q5" s="77">
        <v>7.660000000000001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226.88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-175</v>
      </c>
      <c r="AA5" s="117">
        <f>STOA!J5</f>
        <v>2.95</v>
      </c>
      <c r="AB5" s="117">
        <f>-STOA!P5</f>
        <v>0</v>
      </c>
      <c r="AC5">
        <f t="shared" si="0"/>
        <v>9.4753491214656052</v>
      </c>
      <c r="AD5">
        <f t="shared" si="1"/>
        <v>595.18250925918267</v>
      </c>
      <c r="AE5">
        <f>'IDT-1'!F5</f>
        <v>0</v>
      </c>
      <c r="AF5" s="26"/>
      <c r="AG5">
        <f t="shared" si="2"/>
        <v>595.18250925918267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12.167060677698975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6.1180995475113118</v>
      </c>
      <c r="M6">
        <f>EDWPCL!W6</f>
        <v>0</v>
      </c>
      <c r="N6">
        <f>'MSW BWN'!W6</f>
        <v>5.4440479999999987</v>
      </c>
      <c r="O6">
        <f>TPDDL_ISGS_exbus!BB6</f>
        <v>496.26041087032172</v>
      </c>
      <c r="P6" s="77">
        <v>23.950000000000003</v>
      </c>
      <c r="Q6" s="77">
        <v>7.660000000000001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226.9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-195</v>
      </c>
      <c r="AA6" s="117">
        <f>STOA!J6</f>
        <v>2.95</v>
      </c>
      <c r="AB6" s="117">
        <f>-STOA!P6</f>
        <v>0</v>
      </c>
      <c r="AC6">
        <f t="shared" si="0"/>
        <v>9.6573510839820731</v>
      </c>
      <c r="AD6">
        <f t="shared" si="1"/>
        <v>575.50498594127544</v>
      </c>
      <c r="AE6">
        <f>'IDT-1'!F6</f>
        <v>0</v>
      </c>
      <c r="AF6" s="26"/>
      <c r="AG6">
        <f t="shared" si="2"/>
        <v>575.50498594127544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5.5058823529411764</v>
      </c>
      <c r="M7">
        <f>EDWPCL!W7</f>
        <v>0</v>
      </c>
      <c r="N7">
        <f>'MSW BWN'!W7</f>
        <v>5.4160159999999991</v>
      </c>
      <c r="O7">
        <f>TPDDL_ISGS_exbus!BB7</f>
        <v>495.80315144365437</v>
      </c>
      <c r="P7" s="77">
        <v>23.950000000000003</v>
      </c>
      <c r="Q7" s="77">
        <v>7.660000000000001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226.91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-214</v>
      </c>
      <c r="AA7" s="117">
        <f>STOA!J7</f>
        <v>2.95</v>
      </c>
      <c r="AB7" s="117">
        <f>-STOA!P7</f>
        <v>0</v>
      </c>
      <c r="AC7">
        <f t="shared" si="0"/>
        <v>9.8164654310368924</v>
      </c>
      <c r="AD7">
        <f t="shared" si="1"/>
        <v>555.25836297298304</v>
      </c>
      <c r="AE7">
        <f>'IDT-1'!F7</f>
        <v>0</v>
      </c>
      <c r="AF7" s="26"/>
      <c r="AG7">
        <f t="shared" si="2"/>
        <v>555.25836297298304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4.912669683257918</v>
      </c>
      <c r="M8">
        <f>EDWPCL!W8</f>
        <v>0</v>
      </c>
      <c r="N8">
        <f>'MSW BWN'!W8</f>
        <v>5.6005599999999989</v>
      </c>
      <c r="O8">
        <f>TPDDL_ISGS_exbus!BB8</f>
        <v>495.80307711088801</v>
      </c>
      <c r="P8" s="77">
        <v>23.950000000000003</v>
      </c>
      <c r="Q8" s="77">
        <v>7.660000000000001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226.94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-226</v>
      </c>
      <c r="AA8" s="117">
        <f>STOA!J8</f>
        <v>2.95</v>
      </c>
      <c r="AB8" s="117">
        <f>-STOA!P8</f>
        <v>0</v>
      </c>
      <c r="AC8">
        <f t="shared" si="0"/>
        <v>9.9196700228816805</v>
      </c>
      <c r="AD8">
        <f t="shared" si="1"/>
        <v>542.77641537868874</v>
      </c>
      <c r="AE8">
        <f>'IDT-1'!F8</f>
        <v>0</v>
      </c>
      <c r="AF8" s="26"/>
      <c r="AG8">
        <f t="shared" si="2"/>
        <v>542.77641537868874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-60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5.3429864253393653</v>
      </c>
      <c r="M9">
        <f>EDWPCL!W9</f>
        <v>0</v>
      </c>
      <c r="N9">
        <f>'MSW BWN'!W9</f>
        <v>5.4825919999999986</v>
      </c>
      <c r="O9">
        <f>TPDDL_ISGS_exbus!BB9</f>
        <v>496.04207846664951</v>
      </c>
      <c r="P9" s="77">
        <v>23.948529321461468</v>
      </c>
      <c r="Q9" s="77">
        <v>7.660000000000001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226.97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-235</v>
      </c>
      <c r="AA9" s="117">
        <f>STOA!J9</f>
        <v>2.95</v>
      </c>
      <c r="AB9" s="117">
        <f>-STOA!P9</f>
        <v>0</v>
      </c>
      <c r="AC9">
        <f t="shared" si="0"/>
        <v>10.182238659915225</v>
      </c>
      <c r="AD9">
        <f t="shared" si="1"/>
        <v>514.09372616095959</v>
      </c>
      <c r="AE9">
        <f>'IDT-1'!F9</f>
        <v>0</v>
      </c>
      <c r="AF9" s="26"/>
      <c r="AG9">
        <f t="shared" si="2"/>
        <v>514.09372616095959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5.5574660633484161</v>
      </c>
      <c r="M10">
        <f>EDWPCL!W10</f>
        <v>0</v>
      </c>
      <c r="N10">
        <f>'MSW BWN'!W10</f>
        <v>5.4323679999999994</v>
      </c>
      <c r="O10">
        <f>TPDDL_ISGS_exbus!BB10</f>
        <v>476.88383531144535</v>
      </c>
      <c r="P10" s="77">
        <v>23.95</v>
      </c>
      <c r="Q10" s="77">
        <v>7.660000000000001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226.99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-243</v>
      </c>
      <c r="AA10" s="117">
        <f>STOA!J10</f>
        <v>2.95</v>
      </c>
      <c r="AB10" s="117">
        <f>-STOA!P10</f>
        <v>0</v>
      </c>
      <c r="AC10">
        <f t="shared" si="0"/>
        <v>9.9975242566906566</v>
      </c>
      <c r="AD10">
        <f t="shared" si="1"/>
        <v>497.30592372552758</v>
      </c>
      <c r="AE10">
        <f>'IDT-1'!F10</f>
        <v>0</v>
      </c>
      <c r="AF10" s="26"/>
      <c r="AG10">
        <f t="shared" si="2"/>
        <v>497.30592372552758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-70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12.16589861751152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5.2384615384615376</v>
      </c>
      <c r="M11">
        <f>EDWPCL!W11</f>
        <v>0</v>
      </c>
      <c r="N11">
        <f>'MSW BWN'!W11</f>
        <v>5.4498879999999996</v>
      </c>
      <c r="O11">
        <f>TPDDL_ISGS_exbus!BB11</f>
        <v>476.76515769005107</v>
      </c>
      <c r="P11" s="77">
        <v>23.948299247266014</v>
      </c>
      <c r="Q11" s="77">
        <v>7.660000000000001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226.98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-250</v>
      </c>
      <c r="AA11" s="117">
        <f>STOA!J11</f>
        <v>2.95</v>
      </c>
      <c r="AB11" s="117">
        <f>-STOA!P11</f>
        <v>0</v>
      </c>
      <c r="AC11">
        <f t="shared" si="0"/>
        <v>10.055860529705042</v>
      </c>
      <c r="AD11">
        <f t="shared" si="1"/>
        <v>489.81456249331058</v>
      </c>
      <c r="AE11">
        <f>'IDT-1'!F11</f>
        <v>0</v>
      </c>
      <c r="AF11" s="26"/>
      <c r="AG11">
        <f t="shared" si="2"/>
        <v>489.81456249331058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12.16589861751152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5.6294117647058819</v>
      </c>
      <c r="M12">
        <f>EDWPCL!W12</f>
        <v>0</v>
      </c>
      <c r="N12">
        <f>'MSW BWN'!W12</f>
        <v>5.6566239999999981</v>
      </c>
      <c r="O12">
        <f>TPDDL_ISGS_exbus!BB12</f>
        <v>476.96498707812123</v>
      </c>
      <c r="P12" s="77">
        <v>23.948310763154183</v>
      </c>
      <c r="Q12" s="77">
        <v>7.660000000000001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226.98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-257</v>
      </c>
      <c r="AA12" s="117">
        <f>STOA!J12</f>
        <v>2.95</v>
      </c>
      <c r="AB12" s="117">
        <f>-STOA!P12</f>
        <v>0</v>
      </c>
      <c r="AC12">
        <f t="shared" si="0"/>
        <v>10.125025661106191</v>
      </c>
      <c r="AD12">
        <f t="shared" si="1"/>
        <v>483.54292449211209</v>
      </c>
      <c r="AE12">
        <f>'IDT-1'!F12</f>
        <v>0</v>
      </c>
      <c r="AF12" s="26"/>
      <c r="AG12">
        <f t="shared" si="2"/>
        <v>483.54292449211209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12.16589861751152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5.7475113122171946</v>
      </c>
      <c r="M13">
        <f>EDWPCL!W13</f>
        <v>0</v>
      </c>
      <c r="N13">
        <f>'MSW BWN'!W13</f>
        <v>5.6461119999999987</v>
      </c>
      <c r="O13">
        <f>TPDDL_ISGS_exbus!BB13</f>
        <v>478.35475235442993</v>
      </c>
      <c r="P13" s="77">
        <v>23.95</v>
      </c>
      <c r="Q13" s="77">
        <v>7.660000000000001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227.07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-258</v>
      </c>
      <c r="AA13" s="117">
        <f>STOA!J13</f>
        <v>2.95</v>
      </c>
      <c r="AB13" s="117">
        <f>-STOA!P13</f>
        <v>0</v>
      </c>
      <c r="AC13">
        <f t="shared" si="0"/>
        <v>10.147887358762246</v>
      </c>
      <c r="AD13">
        <f t="shared" si="1"/>
        <v>484.10910485512187</v>
      </c>
      <c r="AE13">
        <f>'IDT-1'!F13</f>
        <v>0</v>
      </c>
      <c r="AF13" s="26"/>
      <c r="AG13">
        <f t="shared" si="2"/>
        <v>484.10910485512187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-70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12.16589861751152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5.6904959999999987</v>
      </c>
      <c r="O14">
        <f>TPDDL_ISGS_exbus!BB14</f>
        <v>478.54898888985912</v>
      </c>
      <c r="P14" s="77">
        <v>23.95</v>
      </c>
      <c r="Q14" s="77">
        <v>7.660000000000001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227.06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-263</v>
      </c>
      <c r="AA14" s="117">
        <f>STOA!J14</f>
        <v>2.95</v>
      </c>
      <c r="AB14" s="117">
        <f>-STOA!P14</f>
        <v>0</v>
      </c>
      <c r="AC14">
        <f t="shared" si="0"/>
        <v>10.197627511720862</v>
      </c>
      <c r="AD14">
        <f t="shared" si="1"/>
        <v>479.66726417348582</v>
      </c>
      <c r="AE14">
        <f>'IDT-1'!F14</f>
        <v>0</v>
      </c>
      <c r="AF14" s="26"/>
      <c r="AG14">
        <f t="shared" si="2"/>
        <v>479.66726417348582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-70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12.16589861751152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5.6180799999999991</v>
      </c>
      <c r="O15">
        <f>TPDDL_ISGS_exbus!BB15</f>
        <v>478.67584494782545</v>
      </c>
      <c r="P15" s="77">
        <v>24.29</v>
      </c>
      <c r="Q15" s="77">
        <v>7.660000000000001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227.14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-265</v>
      </c>
      <c r="AA15" s="117">
        <f>STOA!J15</f>
        <v>2.95</v>
      </c>
      <c r="AB15" s="117">
        <f>-STOA!P15</f>
        <v>0</v>
      </c>
      <c r="AC15">
        <f t="shared" si="0"/>
        <v>10.219558839275354</v>
      </c>
      <c r="AD15">
        <f t="shared" si="1"/>
        <v>478.11977290389757</v>
      </c>
      <c r="AE15">
        <f>'IDT-1'!F15</f>
        <v>0</v>
      </c>
      <c r="AF15" s="26"/>
      <c r="AG15">
        <f t="shared" si="2"/>
        <v>478.11977290389757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12.16589861751152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6.0461538461538451</v>
      </c>
      <c r="M16">
        <f>EDWPCL!W16</f>
        <v>0</v>
      </c>
      <c r="N16">
        <f>'MSW BWN'!W16</f>
        <v>5.2536639999999997</v>
      </c>
      <c r="O16">
        <f>TPDDL_ISGS_exbus!BB16</f>
        <v>478.67577061505909</v>
      </c>
      <c r="P16" s="77">
        <v>24.45</v>
      </c>
      <c r="Q16" s="77">
        <v>7.660000000000001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225.09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-269</v>
      </c>
      <c r="AA16" s="117">
        <f>STOA!J16</f>
        <v>2.95</v>
      </c>
      <c r="AB16" s="117">
        <f>-STOA!P16</f>
        <v>0</v>
      </c>
      <c r="AC16">
        <f t="shared" si="0"/>
        <v>10.234522234098575</v>
      </c>
      <c r="AD16">
        <f t="shared" si="1"/>
        <v>471.76968277435151</v>
      </c>
      <c r="AE16">
        <f>'IDT-1'!F16</f>
        <v>0</v>
      </c>
      <c r="AF16" s="26"/>
      <c r="AG16">
        <f t="shared" si="2"/>
        <v>471.76968277435151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12.16589861751152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5.4662399999999982</v>
      </c>
      <c r="O17">
        <f>TPDDL_ISGS_exbus!BB17</f>
        <v>478.67584494782545</v>
      </c>
      <c r="P17" s="77">
        <v>23.95</v>
      </c>
      <c r="Q17" s="77">
        <v>7.660000000000001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225.1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-268</v>
      </c>
      <c r="AA17" s="117">
        <f>STOA!J17</f>
        <v>2.95</v>
      </c>
      <c r="AB17" s="117">
        <f>-STOA!P17</f>
        <v>0</v>
      </c>
      <c r="AC17">
        <f t="shared" si="0"/>
        <v>10.223913029841942</v>
      </c>
      <c r="AD17">
        <f t="shared" si="1"/>
        <v>472.58357871333112</v>
      </c>
      <c r="AE17">
        <f>'IDT-1'!F17</f>
        <v>0</v>
      </c>
      <c r="AF17" s="26"/>
      <c r="AG17">
        <f t="shared" si="2"/>
        <v>472.58357871333112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-70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12.16589861751152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5.2361439999999986</v>
      </c>
      <c r="O18">
        <f>TPDDL_ISGS_exbus!BB18</f>
        <v>478.67577061505909</v>
      </c>
      <c r="P18" s="77">
        <v>23.95</v>
      </c>
      <c r="Q18" s="77">
        <v>7.660000000000001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225.09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-265</v>
      </c>
      <c r="AA18" s="117">
        <f>STOA!J18</f>
        <v>2.95</v>
      </c>
      <c r="AB18" s="117">
        <f>-STOA!P18</f>
        <v>0</v>
      </c>
      <c r="AC18">
        <f t="shared" si="0"/>
        <v>10.195165148347012</v>
      </c>
      <c r="AD18">
        <f t="shared" si="1"/>
        <v>475.3721562620596</v>
      </c>
      <c r="AE18">
        <f>'IDT-1'!F18</f>
        <v>0</v>
      </c>
      <c r="AF18" s="26"/>
      <c r="AG18">
        <f t="shared" si="2"/>
        <v>475.3721562620596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5.1462079999999988</v>
      </c>
      <c r="O19">
        <f>TPDDL_ISGS_exbus!BB19</f>
        <v>488.54182316826291</v>
      </c>
      <c r="P19" s="77">
        <v>23.95</v>
      </c>
      <c r="Q19" s="77">
        <v>7.660000000000001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225.1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-260</v>
      </c>
      <c r="AA19" s="117">
        <f>STOA!J19</f>
        <v>2.8600000000000003</v>
      </c>
      <c r="AB19" s="117">
        <f>-STOA!P19</f>
        <v>0</v>
      </c>
      <c r="AC19">
        <f t="shared" si="0"/>
        <v>10.236110562533879</v>
      </c>
      <c r="AD19">
        <f t="shared" si="1"/>
        <v>490.02848946126403</v>
      </c>
      <c r="AE19">
        <f>'IDT-1'!F19</f>
        <v>0</v>
      </c>
      <c r="AF19" s="26"/>
      <c r="AG19">
        <f t="shared" si="2"/>
        <v>490.02848946126403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-70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6.1180995475113118</v>
      </c>
      <c r="M20">
        <f>EDWPCL!W20</f>
        <v>0</v>
      </c>
      <c r="N20">
        <f>'MSW BWN'!W20</f>
        <v>4.9780159999999984</v>
      </c>
      <c r="O20">
        <f>TPDDL_ISGS_exbus!BB20</f>
        <v>492.51918617159356</v>
      </c>
      <c r="P20" s="77">
        <v>23.95</v>
      </c>
      <c r="Q20" s="77">
        <v>7.660000000000001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225.10999999999999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-252</v>
      </c>
      <c r="AA20" s="117">
        <f>STOA!J20</f>
        <v>2.8600000000000003</v>
      </c>
      <c r="AB20" s="117">
        <f>-STOA!P20</f>
        <v>0</v>
      </c>
      <c r="AC20">
        <f t="shared" si="0"/>
        <v>10.198617769020354</v>
      </c>
      <c r="AD20">
        <f t="shared" si="1"/>
        <v>501.876462557509</v>
      </c>
      <c r="AE20">
        <f>'IDT-1'!F20</f>
        <v>0</v>
      </c>
      <c r="AF20" s="26"/>
      <c r="AG20">
        <f t="shared" si="2"/>
        <v>501.876462557509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6.0529411764705872</v>
      </c>
      <c r="M21">
        <f>EDWPCL!W21</f>
        <v>0</v>
      </c>
      <c r="N21">
        <f>'MSW BWN'!W21</f>
        <v>4.7257279999999993</v>
      </c>
      <c r="O21">
        <f>TPDDL_ISGS_exbus!BB21</f>
        <v>483.24990961096586</v>
      </c>
      <c r="P21" s="77">
        <v>23.95</v>
      </c>
      <c r="Q21" s="77">
        <v>7.6599999999999984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220.96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-243</v>
      </c>
      <c r="AA21" s="117">
        <f>STOA!J21</f>
        <v>2.8600000000000003</v>
      </c>
      <c r="AB21" s="117">
        <f>-STOA!P21</f>
        <v>0</v>
      </c>
      <c r="AC21">
        <f t="shared" si="0"/>
        <v>9.9978314595219135</v>
      </c>
      <c r="AD21">
        <f t="shared" si="1"/>
        <v>497.34052593533903</v>
      </c>
      <c r="AE21">
        <f>'IDT-1'!F21</f>
        <v>0</v>
      </c>
      <c r="AF21" s="26"/>
      <c r="AG21">
        <f t="shared" si="2"/>
        <v>497.34052593533903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4.2211519999999991</v>
      </c>
      <c r="O22">
        <f>TPDDL_ISGS_exbus!BB22</f>
        <v>483.6477168477428</v>
      </c>
      <c r="P22" s="77">
        <v>23.95</v>
      </c>
      <c r="Q22" s="77">
        <v>7.6599999999999984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220.98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-228</v>
      </c>
      <c r="AA22" s="117">
        <f>STOA!J22</f>
        <v>2.8600000000000003</v>
      </c>
      <c r="AB22" s="117">
        <f>-STOA!P22</f>
        <v>0</v>
      </c>
      <c r="AC22">
        <f t="shared" si="0"/>
        <v>9.864545853403051</v>
      </c>
      <c r="AD22">
        <f t="shared" si="1"/>
        <v>512.46089184987477</v>
      </c>
      <c r="AE22">
        <f>'IDT-1'!F22</f>
        <v>0</v>
      </c>
      <c r="AF22" s="26"/>
      <c r="AG22">
        <f t="shared" si="2"/>
        <v>512.46089184987477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4.1148639999999999</v>
      </c>
      <c r="O23">
        <f>TPDDL_ISGS_exbus!BB23</f>
        <v>477.64237189926456</v>
      </c>
      <c r="P23" s="77">
        <v>23.95</v>
      </c>
      <c r="Q23" s="77">
        <v>7.8378467453996157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264.42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-203</v>
      </c>
      <c r="AA23" s="117">
        <f>STOA!J23</f>
        <v>2.8600000000000003</v>
      </c>
      <c r="AB23" s="117">
        <f>-STOA!P23</f>
        <v>0</v>
      </c>
      <c r="AC23">
        <f t="shared" si="0"/>
        <v>10.19460053481596</v>
      </c>
      <c r="AD23">
        <f t="shared" si="1"/>
        <v>549.6370509653832</v>
      </c>
      <c r="AE23">
        <f>'IDT-1'!F23</f>
        <v>0</v>
      </c>
      <c r="AF23" s="26"/>
      <c r="AG23">
        <f t="shared" si="2"/>
        <v>549.6370509653832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-95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3.8742559999999999</v>
      </c>
      <c r="O24">
        <f>TPDDL_ISGS_exbus!BB24</f>
        <v>498.15992104834828</v>
      </c>
      <c r="P24" s="77">
        <v>23.950000000000003</v>
      </c>
      <c r="Q24" s="77">
        <v>7.66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302.74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-285</v>
      </c>
      <c r="AA24" s="117">
        <f>STOA!J24</f>
        <v>2.8600000000000003</v>
      </c>
      <c r="AB24" s="117">
        <f>-STOA!P24</f>
        <v>0</v>
      </c>
      <c r="AC24">
        <f t="shared" si="0"/>
        <v>10.8596167334457</v>
      </c>
      <c r="AD24">
        <f t="shared" si="1"/>
        <v>590.39112917043758</v>
      </c>
      <c r="AE24">
        <f>'IDT-1'!F24</f>
        <v>0</v>
      </c>
      <c r="AF24" s="26"/>
      <c r="AG24">
        <f t="shared" si="2"/>
        <v>590.39112917043758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3.4981599999999999</v>
      </c>
      <c r="O25">
        <f>TPDDL_ISGS_exbus!BB25</f>
        <v>497.22383795573541</v>
      </c>
      <c r="P25" s="77">
        <v>23.950000000000003</v>
      </c>
      <c r="Q25" s="77">
        <v>7.66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342.20000000000005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-231</v>
      </c>
      <c r="AA25" s="117">
        <f>STOA!J25</f>
        <v>2.8600000000000003</v>
      </c>
      <c r="AB25" s="117">
        <f>-STOA!P25</f>
        <v>0</v>
      </c>
      <c r="AC25">
        <f t="shared" si="0"/>
        <v>10.982242496898017</v>
      </c>
      <c r="AD25">
        <f t="shared" si="1"/>
        <v>652.41632431437233</v>
      </c>
      <c r="AE25">
        <f>'IDT-1'!F25</f>
        <v>0</v>
      </c>
      <c r="AF25" s="26"/>
      <c r="AG25">
        <f t="shared" si="2"/>
        <v>652.41632431437233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3.4981599999999999</v>
      </c>
      <c r="O26">
        <f>TPDDL_ISGS_exbus!BB26</f>
        <v>552.81795400785586</v>
      </c>
      <c r="P26" s="77">
        <v>70.13</v>
      </c>
      <c r="Q26" s="77">
        <v>26.50306748466258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342.15000000000003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-288</v>
      </c>
      <c r="AA26" s="117">
        <f>STOA!J26</f>
        <v>2.8600000000000003</v>
      </c>
      <c r="AB26" s="117">
        <f>-STOA!P26</f>
        <v>0</v>
      </c>
      <c r="AC26">
        <f t="shared" si="0"/>
        <v>12.416115067953911</v>
      </c>
      <c r="AD26">
        <f t="shared" si="1"/>
        <v>729.54963528009944</v>
      </c>
      <c r="AE26">
        <f>'IDT-1'!F26</f>
        <v>0</v>
      </c>
      <c r="AF26" s="26"/>
      <c r="AG26">
        <f t="shared" si="2"/>
        <v>729.54963528009944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3.2855839999999996</v>
      </c>
      <c r="O27">
        <f>TPDDL_ISGS_exbus!BB27</f>
        <v>604.34063568291106</v>
      </c>
      <c r="P27" s="77">
        <v>70.13</v>
      </c>
      <c r="Q27" s="77">
        <v>26.50306748466258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342.0100000000001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-135</v>
      </c>
      <c r="AA27" s="117">
        <f>STOA!J27</f>
        <v>2.8600000000000003</v>
      </c>
      <c r="AB27" s="117">
        <f>-STOA!P27</f>
        <v>0</v>
      </c>
      <c r="AC27">
        <f t="shared" si="0"/>
        <v>11.774402312664373</v>
      </c>
      <c r="AD27">
        <f t="shared" si="1"/>
        <v>904.36145371044427</v>
      </c>
      <c r="AE27">
        <f>'IDT-1'!F27</f>
        <v>-81.882000000000005</v>
      </c>
      <c r="AF27" s="26"/>
      <c r="AG27">
        <f t="shared" si="2"/>
        <v>822.4794537104442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-75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58.712717929725471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2.7588159999999995</v>
      </c>
      <c r="O28">
        <f>TPDDL_ISGS_exbus!BB28</f>
        <v>682.00226956669917</v>
      </c>
      <c r="P28" s="77">
        <v>70.13</v>
      </c>
      <c r="Q28" s="77">
        <v>26.50306748466258</v>
      </c>
      <c r="R28" s="80">
        <v>0.12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370.16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2.8600000000000003</v>
      </c>
      <c r="AB28" s="117">
        <f>-STOA!P28</f>
        <v>0</v>
      </c>
      <c r="AC28">
        <f t="shared" si="0"/>
        <v>11.725371105000223</v>
      </c>
      <c r="AD28">
        <f t="shared" si="1"/>
        <v>1119.8153508018963</v>
      </c>
      <c r="AE28">
        <f>'IDT-1'!F28</f>
        <v>-189</v>
      </c>
      <c r="AF28" s="26"/>
      <c r="AG28">
        <f t="shared" si="2"/>
        <v>930.81535080189633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2.5906239999999991</v>
      </c>
      <c r="O29">
        <f>TPDDL_ISGS_exbus!BB29</f>
        <v>832.50660477552344</v>
      </c>
      <c r="P29" s="77">
        <v>70.13</v>
      </c>
      <c r="Q29" s="77">
        <v>26.50306748466258</v>
      </c>
      <c r="R29" s="80">
        <v>0.67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391.20000000000005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-51</v>
      </c>
      <c r="AA29" s="117">
        <f>STOA!J29</f>
        <v>2.8600000000000003</v>
      </c>
      <c r="AB29" s="117">
        <f>-STOA!P29</f>
        <v>0</v>
      </c>
      <c r="AC29">
        <f t="shared" si="0"/>
        <v>13.292564482323122</v>
      </c>
      <c r="AD29">
        <f t="shared" si="1"/>
        <v>1308.3915827036724</v>
      </c>
      <c r="AE29">
        <f>'IDT-1'!F29</f>
        <v>-323</v>
      </c>
      <c r="AF29" s="26"/>
      <c r="AG29">
        <f t="shared" si="2"/>
        <v>985.39158270367238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-43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2.4224319999999993</v>
      </c>
      <c r="O30">
        <f>TPDDL_ISGS_exbus!BB30</f>
        <v>878.31822232109482</v>
      </c>
      <c r="P30" s="77">
        <v>70.13</v>
      </c>
      <c r="Q30" s="77">
        <v>26.50306748466258</v>
      </c>
      <c r="R30" s="80">
        <v>2.2825446428571428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391.16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2.8600000000000003</v>
      </c>
      <c r="AB30" s="117">
        <f>-STOA!P30</f>
        <v>0</v>
      </c>
      <c r="AC30">
        <f t="shared" si="0"/>
        <v>13.397018046615674</v>
      </c>
      <c r="AD30">
        <f t="shared" si="1"/>
        <v>1398.5030993278083</v>
      </c>
      <c r="AE30">
        <f>'IDT-1'!F30</f>
        <v>-339.77499999999998</v>
      </c>
      <c r="AF30" s="26"/>
      <c r="AG30">
        <f t="shared" si="2"/>
        <v>1058.7280993278082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2.4107519999999996</v>
      </c>
      <c r="O31">
        <f>TPDDL_ISGS_exbus!BB31</f>
        <v>903.61622869649489</v>
      </c>
      <c r="P31" s="77">
        <v>70.13</v>
      </c>
      <c r="Q31" s="77">
        <v>26.50306748466258</v>
      </c>
      <c r="R31" s="80">
        <v>6.9200000000000008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391.51000000000005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2.8600000000000003</v>
      </c>
      <c r="AB31" s="117">
        <f>-STOA!P31</f>
        <v>0</v>
      </c>
      <c r="AC31">
        <f t="shared" si="0"/>
        <v>13.885380513916935</v>
      </c>
      <c r="AD31">
        <f t="shared" si="1"/>
        <v>1403.28851859305</v>
      </c>
      <c r="AE31">
        <f>'IDT-1'!F31</f>
        <v>-310.46899999999999</v>
      </c>
      <c r="AF31" s="26"/>
      <c r="AG31">
        <f t="shared" si="2"/>
        <v>1092.8195185930499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6.0665158371040722</v>
      </c>
      <c r="M32">
        <f>EDWPCL!W32</f>
        <v>0</v>
      </c>
      <c r="N32">
        <f>'MSW BWN'!W32</f>
        <v>3.3299679999999996</v>
      </c>
      <c r="O32">
        <f>TPDDL_ISGS_exbus!BB32</f>
        <v>908.6512456918947</v>
      </c>
      <c r="P32" s="77">
        <v>70.13</v>
      </c>
      <c r="Q32" s="77">
        <v>26.50306748466258</v>
      </c>
      <c r="R32" s="80">
        <v>14.390000000000002</v>
      </c>
      <c r="S32" s="80">
        <v>0</v>
      </c>
      <c r="T32" s="78">
        <f>SUMPRODUCT(LTA!F32:AJ32,LTA!F$101:AJ$101,LTA!F$105:AJ$105)</f>
        <v>7.33</v>
      </c>
      <c r="U32" s="78">
        <f>SUMPRODUCT(LTA!F32:AJ32,LTA!F$102:AJ$102,LTA!F$105:AJ$105)</f>
        <v>395.47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2.8600000000000003</v>
      </c>
      <c r="AB32" s="117">
        <f>-STOA!P32</f>
        <v>0</v>
      </c>
      <c r="AC32">
        <f t="shared" si="0"/>
        <v>14.055431349459596</v>
      </c>
      <c r="AD32">
        <f t="shared" si="1"/>
        <v>1422.4424263419005</v>
      </c>
      <c r="AE32">
        <f>'IDT-1'!F32</f>
        <v>-273.70799999999997</v>
      </c>
      <c r="AF32" s="26"/>
      <c r="AG32">
        <f t="shared" si="2"/>
        <v>1148.7344263419004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-80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12.16589861751152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3.7784799999999992</v>
      </c>
      <c r="O33">
        <f>TPDDL_ISGS_exbus!BB33</f>
        <v>911.79841520635568</v>
      </c>
      <c r="P33" s="77">
        <v>70.13</v>
      </c>
      <c r="Q33" s="77">
        <v>26.50306748466258</v>
      </c>
      <c r="R33" s="80">
        <v>20.200000000000003</v>
      </c>
      <c r="S33" s="80">
        <v>0</v>
      </c>
      <c r="T33" s="78">
        <f>SUMPRODUCT(LTA!F33:AJ33,LTA!F$101:AJ$101,LTA!F$105:AJ$105)</f>
        <v>7.44</v>
      </c>
      <c r="U33" s="78">
        <f>SUMPRODUCT(LTA!F33:AJ33,LTA!F$102:AJ$102,LTA!F$105:AJ$105)</f>
        <v>402.57000000000005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2.8600000000000003</v>
      </c>
      <c r="AB33" s="117">
        <f>-STOA!P33</f>
        <v>0</v>
      </c>
      <c r="AC33">
        <f t="shared" si="0"/>
        <v>14.646075911583829</v>
      </c>
      <c r="AD33">
        <f t="shared" si="1"/>
        <v>1388.5265756450565</v>
      </c>
      <c r="AE33">
        <f>'IDT-1'!F33</f>
        <v>-252.53899999999999</v>
      </c>
      <c r="AF33" s="26"/>
      <c r="AG33">
        <f t="shared" si="2"/>
        <v>1135.9875756450565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12.16589861751152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3.7165759999999994</v>
      </c>
      <c r="O34">
        <f>TPDDL_ISGS_exbus!BB34</f>
        <v>915.18738073379279</v>
      </c>
      <c r="P34" s="77">
        <v>70.13</v>
      </c>
      <c r="Q34" s="77">
        <v>26.50306748466258</v>
      </c>
      <c r="R34" s="80">
        <v>20.200000000000003</v>
      </c>
      <c r="S34" s="80">
        <v>0</v>
      </c>
      <c r="T34" s="78">
        <f>SUMPRODUCT(LTA!F34:AJ34,LTA!F$101:AJ$101,LTA!F$105:AJ$105)</f>
        <v>11.16</v>
      </c>
      <c r="U34" s="78">
        <f>SUMPRODUCT(LTA!F34:AJ34,LTA!F$102:AJ$102,LTA!F$105:AJ$105)</f>
        <v>410.84000000000003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2.8600000000000003</v>
      </c>
      <c r="AB34" s="117">
        <f>-STOA!P34</f>
        <v>0</v>
      </c>
      <c r="AC34">
        <f t="shared" si="0"/>
        <v>14.692084777803322</v>
      </c>
      <c r="AD34">
        <f t="shared" si="1"/>
        <v>1413.7976283062742</v>
      </c>
      <c r="AE34">
        <f>'IDT-1'!F34</f>
        <v>-232.624</v>
      </c>
      <c r="AF34" s="26"/>
      <c r="AG34">
        <f t="shared" si="2"/>
        <v>1181.1736283062742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12.16589861751152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5.6104072398190041</v>
      </c>
      <c r="M35">
        <f>EDWPCL!W35</f>
        <v>0</v>
      </c>
      <c r="N35">
        <f>'MSW BWN'!W35</f>
        <v>3.5320319999999992</v>
      </c>
      <c r="O35">
        <f>TPDDL_ISGS_exbus!BB35</f>
        <v>916.74419796822519</v>
      </c>
      <c r="P35" s="77">
        <v>70.13</v>
      </c>
      <c r="Q35" s="77">
        <v>26.50306748466258</v>
      </c>
      <c r="R35" s="80">
        <v>20.200000000000003</v>
      </c>
      <c r="S35" s="80">
        <v>0</v>
      </c>
      <c r="T35" s="78">
        <f>SUMPRODUCT(LTA!F35:AJ35,LTA!F$101:AJ$101,LTA!F$105:AJ$105)</f>
        <v>13.92</v>
      </c>
      <c r="U35" s="78">
        <f>SUMPRODUCT(LTA!F35:AJ35,LTA!F$102:AJ$102,LTA!F$105:AJ$105)</f>
        <v>419.74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2.9</v>
      </c>
      <c r="AB35" s="117">
        <f>-STOA!P35</f>
        <v>0</v>
      </c>
      <c r="AC35">
        <f t="shared" si="0"/>
        <v>14.980139162237267</v>
      </c>
      <c r="AD35">
        <f t="shared" si="1"/>
        <v>1406.0654641479812</v>
      </c>
      <c r="AE35">
        <f>'IDT-1'!F35</f>
        <v>-216.65300000000002</v>
      </c>
      <c r="AF35" s="26"/>
      <c r="AG35">
        <f t="shared" si="2"/>
        <v>1189.4124641479812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5.7271493212669675</v>
      </c>
      <c r="M36">
        <f>EDWPCL!W36</f>
        <v>0</v>
      </c>
      <c r="N36">
        <f>'MSW BWN'!W36</f>
        <v>3.6324799999999993</v>
      </c>
      <c r="O36">
        <f>TPDDL_ISGS_exbus!BB36</f>
        <v>911.729333322701</v>
      </c>
      <c r="P36" s="77">
        <v>70.13</v>
      </c>
      <c r="Q36" s="77">
        <v>26.50306748466258</v>
      </c>
      <c r="R36" s="80">
        <v>20.200000000000003</v>
      </c>
      <c r="S36" s="80">
        <v>0</v>
      </c>
      <c r="T36" s="78">
        <f>SUMPRODUCT(LTA!F36:AJ36,LTA!F$101:AJ$101,LTA!F$105:AJ$105)</f>
        <v>26</v>
      </c>
      <c r="U36" s="78">
        <f>SUMPRODUCT(LTA!F36:AJ36,LTA!F$102:AJ$102,LTA!F$105:AJ$105)</f>
        <v>429.48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2.9</v>
      </c>
      <c r="AB36" s="117">
        <f>-STOA!P36</f>
        <v>0</v>
      </c>
      <c r="AC36">
        <f t="shared" si="0"/>
        <v>15.218727127424998</v>
      </c>
      <c r="AD36">
        <f t="shared" si="1"/>
        <v>1412.8503636789046</v>
      </c>
      <c r="AE36">
        <f>'IDT-1'!F36</f>
        <v>-197.91199999999998</v>
      </c>
      <c r="AF36" s="26"/>
      <c r="AG36">
        <f t="shared" si="2"/>
        <v>1214.9383636789046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50</v>
      </c>
      <c r="J37">
        <f>Bawana_RLNG!T37</f>
        <v>0</v>
      </c>
      <c r="K37">
        <f>Bawana_Spot!T37</f>
        <v>0</v>
      </c>
      <c r="L37">
        <f>TWOMCL!S37</f>
        <v>5.7475113122171946</v>
      </c>
      <c r="M37">
        <f>EDWPCL!W37</f>
        <v>0</v>
      </c>
      <c r="N37">
        <f>'MSW BWN'!W37</f>
        <v>3.5764159999999992</v>
      </c>
      <c r="O37">
        <f>TPDDL_ISGS_exbus!BB37</f>
        <v>870.89601453327487</v>
      </c>
      <c r="P37" s="77">
        <v>70.13</v>
      </c>
      <c r="Q37" s="77">
        <v>26.50306748466258</v>
      </c>
      <c r="R37" s="80">
        <v>20.200000000000003</v>
      </c>
      <c r="S37" s="80">
        <v>0</v>
      </c>
      <c r="T37" s="78">
        <f>SUMPRODUCT(LTA!F37:AJ37,LTA!F$101:AJ$101,LTA!F$105:AJ$105)</f>
        <v>41.08</v>
      </c>
      <c r="U37" s="78">
        <f>SUMPRODUCT(LTA!F37:AJ37,LTA!F$102:AJ$102,LTA!F$105:AJ$105)</f>
        <v>439.79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2.9</v>
      </c>
      <c r="AB37" s="117">
        <f>-STOA!P37</f>
        <v>0</v>
      </c>
      <c r="AC37">
        <f t="shared" si="0"/>
        <v>14.466125368288646</v>
      </c>
      <c r="AD37">
        <f t="shared" si="1"/>
        <v>1428.5239446395651</v>
      </c>
      <c r="AE37">
        <f>'IDT-1'!F37</f>
        <v>-176.08199999999999</v>
      </c>
      <c r="AF37" s="26"/>
      <c r="AG37">
        <f t="shared" si="2"/>
        <v>1252.441944639565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50</v>
      </c>
      <c r="J38">
        <f>Bawana_RLNG!T38</f>
        <v>0</v>
      </c>
      <c r="K38">
        <f>Bawana_Spot!T38</f>
        <v>0</v>
      </c>
      <c r="L38">
        <f>TWOMCL!S38</f>
        <v>6.0135746606334832</v>
      </c>
      <c r="M38">
        <f>EDWPCL!W38</f>
        <v>0</v>
      </c>
      <c r="N38">
        <f>'MSW BWN'!W38</f>
        <v>3.8800959999999991</v>
      </c>
      <c r="O38">
        <f>TPDDL_ISGS_exbus!BB38</f>
        <v>850.61268170872086</v>
      </c>
      <c r="P38" s="77">
        <v>70.13</v>
      </c>
      <c r="Q38" s="77">
        <v>26.50306748466258</v>
      </c>
      <c r="R38" s="80">
        <v>20.200000000000003</v>
      </c>
      <c r="S38" s="80">
        <v>0</v>
      </c>
      <c r="T38" s="78">
        <f>SUMPRODUCT(LTA!F38:AJ38,LTA!F$101:AJ$101,LTA!F$105:AJ$105)</f>
        <v>55.38</v>
      </c>
      <c r="U38" s="78">
        <f>SUMPRODUCT(LTA!F38:AJ38,LTA!F$102:AJ$102,LTA!F$105:AJ$105)</f>
        <v>450.35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2.9</v>
      </c>
      <c r="AB38" s="117">
        <f>-STOA!P38</f>
        <v>0</v>
      </c>
      <c r="AC38">
        <f t="shared" si="0"/>
        <v>14.333851230454728</v>
      </c>
      <c r="AD38">
        <f t="shared" si="1"/>
        <v>1453.8026293012615</v>
      </c>
      <c r="AE38">
        <f>'IDT-1'!F38</f>
        <v>-183.613</v>
      </c>
      <c r="AF38" s="26"/>
      <c r="AG38">
        <f t="shared" si="2"/>
        <v>1270.1896293012614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-80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3.9968959999999991</v>
      </c>
      <c r="O39">
        <f>TPDDL_ISGS_exbus!BB39</f>
        <v>837.88249178553224</v>
      </c>
      <c r="P39" s="77">
        <v>70.13</v>
      </c>
      <c r="Q39" s="77">
        <v>26.50306748466258</v>
      </c>
      <c r="R39" s="80">
        <v>20.200000000000003</v>
      </c>
      <c r="S39" s="80">
        <v>0</v>
      </c>
      <c r="T39" s="78">
        <f>SUMPRODUCT(LTA!F39:AJ39,LTA!F$101:AJ$101,LTA!F$105:AJ$105)</f>
        <v>66.78</v>
      </c>
      <c r="U39" s="78">
        <f>SUMPRODUCT(LTA!F39:AJ39,LTA!F$102:AJ$102,LTA!F$105:AJ$105)</f>
        <v>460.45000000000005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2.9</v>
      </c>
      <c r="AB39" s="117">
        <f>-STOA!P39</f>
        <v>0</v>
      </c>
      <c r="AC39">
        <f t="shared" si="0"/>
        <v>14.500998820222181</v>
      </c>
      <c r="AD39">
        <f t="shared" si="1"/>
        <v>1452.5407447280281</v>
      </c>
      <c r="AE39">
        <f>'IDT-1'!F39</f>
        <v>-151.953</v>
      </c>
      <c r="AF39" s="26"/>
      <c r="AG39">
        <f t="shared" si="2"/>
        <v>1300.5877447280282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6.078733031674207</v>
      </c>
      <c r="M40">
        <f>EDWPCL!W40</f>
        <v>0</v>
      </c>
      <c r="N40">
        <f>'MSW BWN'!W40</f>
        <v>3.3416479999999997</v>
      </c>
      <c r="O40">
        <f>TPDDL_ISGS_exbus!BB40</f>
        <v>827.80371470245939</v>
      </c>
      <c r="P40" s="77">
        <v>70.13</v>
      </c>
      <c r="Q40" s="77">
        <v>26.50306748466258</v>
      </c>
      <c r="R40" s="80">
        <v>20.200000000000003</v>
      </c>
      <c r="S40" s="80">
        <v>0</v>
      </c>
      <c r="T40" s="78">
        <f>SUMPRODUCT(LTA!F40:AJ40,LTA!F$101:AJ$101,LTA!F$105:AJ$105)</f>
        <v>75.45</v>
      </c>
      <c r="U40" s="78">
        <f>SUMPRODUCT(LTA!F40:AJ40,LTA!F$102:AJ$102,LTA!F$105:AJ$105)</f>
        <v>471.01000000000005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2.9</v>
      </c>
      <c r="AB40" s="117">
        <f>-STOA!P40</f>
        <v>0</v>
      </c>
      <c r="AC40">
        <f t="shared" si="0"/>
        <v>14.486559220764549</v>
      </c>
      <c r="AD40">
        <f t="shared" si="1"/>
        <v>1471.0031020279766</v>
      </c>
      <c r="AE40">
        <f>'IDT-1'!F40</f>
        <v>-110.93599999999999</v>
      </c>
      <c r="AF40" s="26"/>
      <c r="AG40">
        <f t="shared" si="2"/>
        <v>1360.0671020279767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50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3.2855839999999996</v>
      </c>
      <c r="O41">
        <f>TPDDL_ISGS_exbus!BB41</f>
        <v>820.17118386493144</v>
      </c>
      <c r="P41" s="77">
        <v>70.13</v>
      </c>
      <c r="Q41" s="77">
        <v>26.50306748466258</v>
      </c>
      <c r="R41" s="80">
        <v>20.200000000000003</v>
      </c>
      <c r="S41" s="80">
        <v>0</v>
      </c>
      <c r="T41" s="78">
        <f>SUMPRODUCT(LTA!F41:AJ41,LTA!F$101:AJ$101,LTA!F$105:AJ$105)</f>
        <v>83.95</v>
      </c>
      <c r="U41" s="78">
        <f>SUMPRODUCT(LTA!F41:AJ41,LTA!F$102:AJ$102,LTA!F$105:AJ$105)</f>
        <v>481.09000000000003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2.9</v>
      </c>
      <c r="AB41" s="117">
        <f>-STOA!P41</f>
        <v>0</v>
      </c>
      <c r="AC41">
        <f t="shared" si="0"/>
        <v>14.405263939255034</v>
      </c>
      <c r="AD41">
        <f t="shared" si="1"/>
        <v>1502.0238596883944</v>
      </c>
      <c r="AE41">
        <f>'IDT-1'!F41</f>
        <v>-77.430999999999997</v>
      </c>
      <c r="AF41" s="26"/>
      <c r="AG41">
        <f t="shared" si="2"/>
        <v>1424.5928596883944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3.3077759999999992</v>
      </c>
      <c r="O42">
        <f>TPDDL_ISGS_exbus!BB42</f>
        <v>821.0472660248422</v>
      </c>
      <c r="P42" s="77">
        <v>70.13</v>
      </c>
      <c r="Q42" s="77">
        <v>26.50306748466258</v>
      </c>
      <c r="R42" s="80">
        <v>20.200000000000003</v>
      </c>
      <c r="S42" s="80">
        <v>0</v>
      </c>
      <c r="T42" s="78">
        <f>SUMPRODUCT(LTA!F42:AJ42,LTA!F$101:AJ$101,LTA!F$105:AJ$105)</f>
        <v>89.01</v>
      </c>
      <c r="U42" s="78">
        <f>SUMPRODUCT(LTA!F42:AJ42,LTA!F$102:AJ$102,LTA!F$105:AJ$105)</f>
        <v>490.62000000000006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2.9</v>
      </c>
      <c r="AB42" s="117">
        <f>-STOA!P42</f>
        <v>0</v>
      </c>
      <c r="AC42">
        <f t="shared" si="0"/>
        <v>14.541560751862251</v>
      </c>
      <c r="AD42">
        <f t="shared" si="1"/>
        <v>1517.3758370356982</v>
      </c>
      <c r="AE42">
        <f>'IDT-1'!F42</f>
        <v>-44.258000000000003</v>
      </c>
      <c r="AF42" s="26"/>
      <c r="AG42">
        <f t="shared" si="2"/>
        <v>1473.1178370356981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-60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3.6558399999999995</v>
      </c>
      <c r="O43">
        <f>TPDDL_ISGS_exbus!BB43</f>
        <v>824.17963275004558</v>
      </c>
      <c r="P43" s="77">
        <v>70.13</v>
      </c>
      <c r="Q43" s="77">
        <v>26.50306748466258</v>
      </c>
      <c r="R43" s="80">
        <v>20.200000000000003</v>
      </c>
      <c r="S43" s="80">
        <v>0</v>
      </c>
      <c r="T43" s="78">
        <f>SUMPRODUCT(LTA!F43:AJ43,LTA!F$101:AJ$101,LTA!F$105:AJ$105)</f>
        <v>96.18</v>
      </c>
      <c r="U43" s="78">
        <f>SUMPRODUCT(LTA!F43:AJ43,LTA!F$102:AJ$102,LTA!F$105:AJ$105)</f>
        <v>499.27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2.9</v>
      </c>
      <c r="AB43" s="117">
        <f>-STOA!P43</f>
        <v>0</v>
      </c>
      <c r="AC43">
        <f t="shared" si="0"/>
        <v>14.888967092687947</v>
      </c>
      <c r="AD43">
        <f t="shared" si="1"/>
        <v>1516.3288614200758</v>
      </c>
      <c r="AE43">
        <f>'IDT-1'!F43</f>
        <v>-36.273000000000003</v>
      </c>
      <c r="AF43" s="26"/>
      <c r="AG43">
        <f t="shared" si="2"/>
        <v>1480.0558614200759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4.965610859728506</v>
      </c>
      <c r="M44">
        <f>EDWPCL!W44</f>
        <v>0</v>
      </c>
      <c r="N44">
        <f>'MSW BWN'!W44</f>
        <v>3.9688639999999991</v>
      </c>
      <c r="O44">
        <f>TPDDL_ISGS_exbus!BB44</f>
        <v>820.9080772098456</v>
      </c>
      <c r="P44" s="77">
        <v>70.13</v>
      </c>
      <c r="Q44" s="77">
        <v>26.50306748466258</v>
      </c>
      <c r="R44" s="80">
        <v>20.200000000000003</v>
      </c>
      <c r="S44" s="80">
        <v>0</v>
      </c>
      <c r="T44" s="78">
        <f>SUMPRODUCT(LTA!F44:AJ44,LTA!F$101:AJ$101,LTA!F$105:AJ$105)</f>
        <v>100.05</v>
      </c>
      <c r="U44" s="78">
        <f>SUMPRODUCT(LTA!F44:AJ44,LTA!F$102:AJ$102,LTA!F$105:AJ$105)</f>
        <v>506.81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2.9</v>
      </c>
      <c r="AB44" s="117">
        <f>-STOA!P44</f>
        <v>0</v>
      </c>
      <c r="AC44">
        <f t="shared" si="0"/>
        <v>14.953121636516423</v>
      </c>
      <c r="AD44">
        <f t="shared" si="1"/>
        <v>1523.554995947665</v>
      </c>
      <c r="AE44">
        <f>'IDT-1'!F44</f>
        <v>-34.352000000000004</v>
      </c>
      <c r="AF44" s="26"/>
      <c r="AG44">
        <f t="shared" si="2"/>
        <v>1489.2029959476649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-80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49.999194782188574</v>
      </c>
      <c r="J45">
        <f>Bawana_RLNG!T45</f>
        <v>0</v>
      </c>
      <c r="K45">
        <f>Bawana_Spot!T45</f>
        <v>0</v>
      </c>
      <c r="L45">
        <f>TWOMCL!S45</f>
        <v>5.7665158371040723</v>
      </c>
      <c r="M45">
        <f>EDWPCL!W45</f>
        <v>0</v>
      </c>
      <c r="N45">
        <f>'MSW BWN'!W45</f>
        <v>4.0307679999999992</v>
      </c>
      <c r="O45">
        <f>TPDDL_ISGS_exbus!BB45</f>
        <v>809.68712000364542</v>
      </c>
      <c r="P45" s="77">
        <v>70.13</v>
      </c>
      <c r="Q45" s="77">
        <v>26.50306748466258</v>
      </c>
      <c r="R45" s="80">
        <v>20.200000000000003</v>
      </c>
      <c r="S45" s="80">
        <v>0</v>
      </c>
      <c r="T45" s="78">
        <f>SUMPRODUCT(LTA!F45:AJ45,LTA!F$101:AJ$101,LTA!F$105:AJ$105)</f>
        <v>106.88</v>
      </c>
      <c r="U45" s="78">
        <f>SUMPRODUCT(LTA!F45:AJ45,LTA!F$102:AJ$102,LTA!F$105:AJ$105)</f>
        <v>513.12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2.9</v>
      </c>
      <c r="AB45" s="117">
        <f>-STOA!P45</f>
        <v>0</v>
      </c>
      <c r="AC45">
        <f t="shared" si="0"/>
        <v>15.243938671851886</v>
      </c>
      <c r="AD45">
        <f t="shared" si="1"/>
        <v>1496.0452254656934</v>
      </c>
      <c r="AE45">
        <f>'IDT-1'!F45</f>
        <v>-23.049999999999997</v>
      </c>
      <c r="AF45" s="26"/>
      <c r="AG45">
        <f t="shared" si="2"/>
        <v>1472.9952254656935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-110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49.999999999999993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3.9127999999999994</v>
      </c>
      <c r="O46">
        <f>TPDDL_ISGS_exbus!BB46</f>
        <v>804.0696723426455</v>
      </c>
      <c r="P46" s="77">
        <v>70.13</v>
      </c>
      <c r="Q46" s="77">
        <v>26.50306748466258</v>
      </c>
      <c r="R46" s="80">
        <v>20.200000000000003</v>
      </c>
      <c r="S46" s="80">
        <v>0</v>
      </c>
      <c r="T46" s="78">
        <f>SUMPRODUCT(LTA!F46:AJ46,LTA!F$101:AJ$101,LTA!F$105:AJ$105)</f>
        <v>111.43</v>
      </c>
      <c r="U46" s="78">
        <f>SUMPRODUCT(LTA!F46:AJ46,LTA!F$102:AJ$102,LTA!F$105:AJ$105)</f>
        <v>518.67999999999995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2.9</v>
      </c>
      <c r="AB46" s="117">
        <f>-STOA!P46</f>
        <v>0</v>
      </c>
      <c r="AC46">
        <f t="shared" si="0"/>
        <v>15.108049964324779</v>
      </c>
      <c r="AD46">
        <f t="shared" si="1"/>
        <v>1520.9167781410388</v>
      </c>
      <c r="AE46">
        <f>'IDT-1'!F46</f>
        <v>-35.83</v>
      </c>
      <c r="AF46" s="26"/>
      <c r="AG46">
        <f t="shared" si="2"/>
        <v>1485.0867781410388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-90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3.7621279999999997</v>
      </c>
      <c r="O47">
        <f>TPDDL_ISGS_exbus!BB47</f>
        <v>799.42556732624541</v>
      </c>
      <c r="P47" s="77">
        <v>70.13</v>
      </c>
      <c r="Q47" s="77">
        <v>26.50306748466258</v>
      </c>
      <c r="R47" s="80">
        <v>20.200000000000003</v>
      </c>
      <c r="S47" s="80">
        <v>0</v>
      </c>
      <c r="T47" s="78">
        <f>SUMPRODUCT(LTA!F47:AJ47,LTA!F$101:AJ$101,LTA!F$105:AJ$105)</f>
        <v>111.12</v>
      </c>
      <c r="U47" s="78">
        <f>SUMPRODUCT(LTA!F47:AJ47,LTA!F$102:AJ$102,LTA!F$105:AJ$105)</f>
        <v>492.85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2.9</v>
      </c>
      <c r="AB47" s="117">
        <f>-STOA!P47</f>
        <v>0</v>
      </c>
      <c r="AC47">
        <f t="shared" si="0"/>
        <v>14.747042651358504</v>
      </c>
      <c r="AD47">
        <f t="shared" si="1"/>
        <v>1500.3430084376048</v>
      </c>
      <c r="AE47">
        <f>'IDT-1'!F47</f>
        <v>-39.737000000000002</v>
      </c>
      <c r="AF47" s="26"/>
      <c r="AG47">
        <f t="shared" si="2"/>
        <v>1460.6060084376047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-80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3.8742559999999999</v>
      </c>
      <c r="O48">
        <f>TPDDL_ISGS_exbus!BB48</f>
        <v>794.78146230984544</v>
      </c>
      <c r="P48" s="77">
        <v>70.13</v>
      </c>
      <c r="Q48" s="77">
        <v>26.50306748466258</v>
      </c>
      <c r="R48" s="80">
        <v>20.200000000000003</v>
      </c>
      <c r="S48" s="80">
        <v>0</v>
      </c>
      <c r="T48" s="78">
        <f>SUMPRODUCT(LTA!F48:AJ48,LTA!F$101:AJ$101,LTA!F$105:AJ$105)</f>
        <v>112.82000000000001</v>
      </c>
      <c r="U48" s="78">
        <f>SUMPRODUCT(LTA!F48:AJ48,LTA!F$102:AJ$102,LTA!F$105:AJ$105)</f>
        <v>476.67000000000007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2.9</v>
      </c>
      <c r="AB48" s="117">
        <f>-STOA!P48</f>
        <v>0</v>
      </c>
      <c r="AC48">
        <f t="shared" si="0"/>
        <v>14.40217470317028</v>
      </c>
      <c r="AD48">
        <f t="shared" si="1"/>
        <v>1501.6758993693934</v>
      </c>
      <c r="AE48">
        <f>'IDT-1'!F48</f>
        <v>-45.766999999999996</v>
      </c>
      <c r="AF48" s="26"/>
      <c r="AG48">
        <f t="shared" si="2"/>
        <v>1455.9088993693933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12.072498029944837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3.8625759999999993</v>
      </c>
      <c r="O49">
        <f>TPDDL_ISGS_exbus!BB49</f>
        <v>744.20736788381441</v>
      </c>
      <c r="P49" s="77">
        <v>70.13</v>
      </c>
      <c r="Q49" s="77">
        <v>26.50306748466258</v>
      </c>
      <c r="R49" s="80">
        <v>20.200000000000003</v>
      </c>
      <c r="S49" s="80">
        <v>0</v>
      </c>
      <c r="T49" s="78">
        <f>SUMPRODUCT(LTA!F49:AJ49,LTA!F$101:AJ$101,LTA!F$105:AJ$105)</f>
        <v>113.06</v>
      </c>
      <c r="U49" s="78">
        <f>SUMPRODUCT(LTA!F49:AJ49,LTA!F$102:AJ$102,LTA!F$105:AJ$105)</f>
        <v>479.13000000000005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2.9</v>
      </c>
      <c r="AB49" s="117">
        <f>-STOA!P49</f>
        <v>0</v>
      </c>
      <c r="AC49">
        <f t="shared" si="0"/>
        <v>13.448092236889487</v>
      </c>
      <c r="AD49">
        <f t="shared" si="1"/>
        <v>1514.744207409643</v>
      </c>
      <c r="AE49">
        <f>'IDT-1'!F49</f>
        <v>-63.881999999999998</v>
      </c>
      <c r="AF49" s="26"/>
      <c r="AG49">
        <f t="shared" si="2"/>
        <v>1450.8622074096429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12.072498029944837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4.1931199999999986</v>
      </c>
      <c r="O50">
        <f>TPDDL_ISGS_exbus!BB50</f>
        <v>742.78745401211449</v>
      </c>
      <c r="P50" s="77">
        <v>70.13</v>
      </c>
      <c r="Q50" s="77">
        <v>26.50306748466258</v>
      </c>
      <c r="R50" s="80">
        <v>20.200000000000003</v>
      </c>
      <c r="S50" s="80">
        <v>0</v>
      </c>
      <c r="T50" s="78">
        <f>SUMPRODUCT(LTA!F50:AJ50,LTA!F$101:AJ$101,LTA!F$105:AJ$105)</f>
        <v>113.3</v>
      </c>
      <c r="U50" s="78">
        <f>SUMPRODUCT(LTA!F50:AJ50,LTA!F$102:AJ$102,LTA!F$105:AJ$105)</f>
        <v>480.71000000000004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2.9</v>
      </c>
      <c r="AB50" s="117">
        <f>-STOA!P50</f>
        <v>0</v>
      </c>
      <c r="AC50">
        <f t="shared" si="0"/>
        <v>13.454521782018526</v>
      </c>
      <c r="AD50">
        <f t="shared" si="1"/>
        <v>1515.468407992814</v>
      </c>
      <c r="AE50">
        <f>'IDT-1'!F50</f>
        <v>-94.331999999999994</v>
      </c>
      <c r="AF50" s="26"/>
      <c r="AG50">
        <f t="shared" si="2"/>
        <v>1421.1364079928139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54.237454357722818</v>
      </c>
      <c r="J51">
        <f>Bawana_RLNG!T51</f>
        <v>0</v>
      </c>
      <c r="K51">
        <f>Bawana_Spot!T51</f>
        <v>0</v>
      </c>
      <c r="L51">
        <f>TWOMCL!S51</f>
        <v>5.824886877828054</v>
      </c>
      <c r="M51">
        <f>EDWPCL!W51</f>
        <v>0</v>
      </c>
      <c r="N51">
        <f>'MSW BWN'!W51</f>
        <v>3.9805439999999992</v>
      </c>
      <c r="O51">
        <f>TPDDL_ISGS_exbus!BB51</f>
        <v>747.19754672509009</v>
      </c>
      <c r="P51" s="77">
        <v>70.13</v>
      </c>
      <c r="Q51" s="77">
        <v>26.50306748466258</v>
      </c>
      <c r="R51" s="80">
        <v>20.200000000000003</v>
      </c>
      <c r="S51" s="80">
        <v>0</v>
      </c>
      <c r="T51" s="78">
        <f>SUMPRODUCT(LTA!F51:AJ51,LTA!F$101:AJ$101,LTA!F$105:AJ$105)</f>
        <v>113.53</v>
      </c>
      <c r="U51" s="78">
        <f>SUMPRODUCT(LTA!F51:AJ51,LTA!F$102:AJ$102,LTA!F$105:AJ$105)</f>
        <v>481.61000000000007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-50</v>
      </c>
      <c r="AA51" s="117">
        <f>STOA!J51</f>
        <v>2.9</v>
      </c>
      <c r="AB51" s="117">
        <f>-STOA!P51</f>
        <v>0</v>
      </c>
      <c r="AC51">
        <f t="shared" si="0"/>
        <v>13.979943153891954</v>
      </c>
      <c r="AD51">
        <f t="shared" si="1"/>
        <v>1474.2060543213565</v>
      </c>
      <c r="AE51">
        <f>'IDT-1'!F51</f>
        <v>-66.534999999999997</v>
      </c>
      <c r="AF51" s="26"/>
      <c r="AG51">
        <f t="shared" si="2"/>
        <v>1407.6710543213565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54.51</v>
      </c>
      <c r="J52">
        <f>Bawana_RLNG!T52</f>
        <v>0</v>
      </c>
      <c r="K52">
        <f>Bawana_Spot!T52</f>
        <v>0</v>
      </c>
      <c r="L52">
        <f>TWOMCL!S52</f>
        <v>5.8180995475113111</v>
      </c>
      <c r="M52">
        <f>EDWPCL!W52</f>
        <v>0</v>
      </c>
      <c r="N52">
        <f>'MSW BWN'!W52</f>
        <v>4.3566399999999996</v>
      </c>
      <c r="O52">
        <f>TPDDL_ISGS_exbus!BB52</f>
        <v>746.85925822030038</v>
      </c>
      <c r="P52" s="77">
        <v>70.13</v>
      </c>
      <c r="Q52" s="77">
        <v>26.50306748466258</v>
      </c>
      <c r="R52" s="80">
        <v>20.200000000000003</v>
      </c>
      <c r="S52" s="80">
        <v>0</v>
      </c>
      <c r="T52" s="78">
        <f>SUMPRODUCT(LTA!F52:AJ52,LTA!F$101:AJ$101,LTA!F$105:AJ$105)</f>
        <v>112.96000000000001</v>
      </c>
      <c r="U52" s="78">
        <f>SUMPRODUCT(LTA!F52:AJ52,LTA!F$102:AJ$102,LTA!F$105:AJ$105)</f>
        <v>481.35000000000008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-131</v>
      </c>
      <c r="AA52" s="117">
        <f>STOA!J52</f>
        <v>2.9</v>
      </c>
      <c r="AB52" s="117">
        <f>-STOA!P52</f>
        <v>0</v>
      </c>
      <c r="AC52">
        <f t="shared" si="0"/>
        <v>14.694438862292879</v>
      </c>
      <c r="AD52">
        <f t="shared" si="1"/>
        <v>1391.9651244201266</v>
      </c>
      <c r="AE52">
        <f>'IDT-1'!F52</f>
        <v>0</v>
      </c>
      <c r="AF52" s="26"/>
      <c r="AG52">
        <f t="shared" si="2"/>
        <v>1391.9651244201266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54.757427054456606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4.9277919999999993</v>
      </c>
      <c r="O53">
        <f>TPDDL_ISGS_exbus!BB53</f>
        <v>711.18626400644371</v>
      </c>
      <c r="P53" s="77">
        <v>70.13</v>
      </c>
      <c r="Q53" s="77">
        <v>26.50306748466258</v>
      </c>
      <c r="R53" s="80">
        <v>20.200000000000003</v>
      </c>
      <c r="S53" s="80">
        <v>0</v>
      </c>
      <c r="T53" s="78">
        <f>SUMPRODUCT(LTA!F53:AJ53,LTA!F$101:AJ$101,LTA!F$105:AJ$105)</f>
        <v>112.28</v>
      </c>
      <c r="U53" s="78">
        <f>SUMPRODUCT(LTA!F53:AJ53,LTA!F$102:AJ$102,LTA!F$105:AJ$105)</f>
        <v>480.50000000000011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-102</v>
      </c>
      <c r="AA53" s="117">
        <f>STOA!J53</f>
        <v>2.9</v>
      </c>
      <c r="AB53" s="117">
        <f>-STOA!P53</f>
        <v>0</v>
      </c>
      <c r="AC53">
        <f t="shared" si="0"/>
        <v>14.119506788911766</v>
      </c>
      <c r="AD53">
        <f t="shared" si="1"/>
        <v>1385.4643320347066</v>
      </c>
      <c r="AE53">
        <f>'IDT-1'!F53</f>
        <v>0</v>
      </c>
      <c r="AF53" s="26"/>
      <c r="AG53">
        <f t="shared" si="2"/>
        <v>1385.4643320347066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</v>
      </c>
      <c r="J54">
        <f>Bawana_RLNG!T54</f>
        <v>0</v>
      </c>
      <c r="K54">
        <f>Bawana_Spot!T54</f>
        <v>0</v>
      </c>
      <c r="L54">
        <f>TWOMCL!S54</f>
        <v>5.9877828054298634</v>
      </c>
      <c r="M54">
        <f>EDWPCL!W54</f>
        <v>0</v>
      </c>
      <c r="N54">
        <f>'MSW BWN'!W54</f>
        <v>5.2022719999999989</v>
      </c>
      <c r="O54">
        <f>TPDDL_ISGS_exbus!BB54</f>
        <v>710.80748302955067</v>
      </c>
      <c r="P54" s="77">
        <v>70.13</v>
      </c>
      <c r="Q54" s="77">
        <v>26.50306748466258</v>
      </c>
      <c r="R54" s="80">
        <v>20.200000000000003</v>
      </c>
      <c r="S54" s="80">
        <v>0</v>
      </c>
      <c r="T54" s="78">
        <f>SUMPRODUCT(LTA!F54:AJ54,LTA!F$101:AJ$101,LTA!F$105:AJ$105)</f>
        <v>112.29</v>
      </c>
      <c r="U54" s="78">
        <f>SUMPRODUCT(LTA!F54:AJ54,LTA!F$102:AJ$102,LTA!F$105:AJ$105)</f>
        <v>478.98000000000008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-134</v>
      </c>
      <c r="AA54" s="117">
        <f>STOA!J54</f>
        <v>2.9</v>
      </c>
      <c r="AB54" s="117">
        <f>-STOA!P54</f>
        <v>0</v>
      </c>
      <c r="AC54">
        <f t="shared" si="0"/>
        <v>14.390312397450549</v>
      </c>
      <c r="AD54">
        <f t="shared" si="1"/>
        <v>1351.6827909521376</v>
      </c>
      <c r="AE54">
        <f>'IDT-1'!F54</f>
        <v>0</v>
      </c>
      <c r="AF54" s="26"/>
      <c r="AG54">
        <f t="shared" si="2"/>
        <v>1351.6827909521376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5.7800904977375556</v>
      </c>
      <c r="M55">
        <f>EDWPCL!W55</f>
        <v>0</v>
      </c>
      <c r="N55">
        <f>'MSW BWN'!W55</f>
        <v>5.2139519999999999</v>
      </c>
      <c r="O55">
        <f>TPDDL_ISGS_exbus!BB55</f>
        <v>633.41680761107114</v>
      </c>
      <c r="P55" s="77">
        <v>70.13</v>
      </c>
      <c r="Q55" s="77">
        <v>26.50306748466258</v>
      </c>
      <c r="R55" s="80">
        <v>20.200000000000003</v>
      </c>
      <c r="S55" s="80">
        <v>0</v>
      </c>
      <c r="T55" s="78">
        <f>SUMPRODUCT(LTA!F55:AJ55,LTA!F$101:AJ$101,LTA!F$105:AJ$105)</f>
        <v>112.94</v>
      </c>
      <c r="U55" s="78">
        <f>SUMPRODUCT(LTA!F55:AJ55,LTA!F$102:AJ$102,LTA!F$105:AJ$105)</f>
        <v>477.0200000000001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-242</v>
      </c>
      <c r="AA55" s="117">
        <f>STOA!J55</f>
        <v>2.9</v>
      </c>
      <c r="AB55" s="117">
        <f>-STOA!P55</f>
        <v>0</v>
      </c>
      <c r="AC55">
        <f t="shared" si="0"/>
        <v>15.028067317857332</v>
      </c>
      <c r="AD55">
        <f t="shared" si="1"/>
        <v>1206.5583483055593</v>
      </c>
      <c r="AE55">
        <f>'IDT-1'!F55</f>
        <v>0</v>
      </c>
      <c r="AF55" s="26"/>
      <c r="AG55">
        <f t="shared" si="2"/>
        <v>1206.5583483055593</v>
      </c>
      <c r="AI55" s="75">
        <f>PXIL!J55</f>
        <v>0</v>
      </c>
      <c r="AJ55" s="75">
        <f>PXIL!P55</f>
        <v>0</v>
      </c>
      <c r="AK55" s="75">
        <f>RTM_IEX!J55</f>
        <v>39.94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6.124886877828053</v>
      </c>
      <c r="M56">
        <f>EDWPCL!W56</f>
        <v>0</v>
      </c>
      <c r="N56">
        <f>'MSW BWN'!W56</f>
        <v>4.9219520000000001</v>
      </c>
      <c r="O56">
        <f>TPDDL_ISGS_exbus!BB56</f>
        <v>535.71188858274195</v>
      </c>
      <c r="P56" s="77">
        <v>70.13</v>
      </c>
      <c r="Q56" s="77">
        <v>26.50306748466258</v>
      </c>
      <c r="R56" s="80">
        <v>20.200000000000003</v>
      </c>
      <c r="S56" s="80">
        <v>0</v>
      </c>
      <c r="T56" s="78">
        <f>SUMPRODUCT(LTA!F56:AJ56,LTA!F$101:AJ$101,LTA!F$105:AJ$105)</f>
        <v>113.94</v>
      </c>
      <c r="U56" s="78">
        <f>SUMPRODUCT(LTA!F56:AJ56,LTA!F$102:AJ$102,LTA!F$105:AJ$105)</f>
        <v>473.84000000000009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-116.93</v>
      </c>
      <c r="AA56" s="117">
        <f>STOA!J56</f>
        <v>2.9</v>
      </c>
      <c r="AB56" s="117">
        <f>-STOA!P56</f>
        <v>0</v>
      </c>
      <c r="AC56">
        <f t="shared" si="0"/>
        <v>12.687685229351864</v>
      </c>
      <c r="AD56">
        <f t="shared" si="1"/>
        <v>1194.1966077458258</v>
      </c>
      <c r="AE56">
        <f>'IDT-1'!F56</f>
        <v>0</v>
      </c>
      <c r="AF56" s="26"/>
      <c r="AG56">
        <f t="shared" si="2"/>
        <v>1194.1966077458258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4.9838559999999994</v>
      </c>
      <c r="O57">
        <f>TPDDL_ISGS_exbus!BB57</f>
        <v>535.48047727232267</v>
      </c>
      <c r="P57" s="77">
        <v>70.13</v>
      </c>
      <c r="Q57" s="77">
        <v>26.50306748466258</v>
      </c>
      <c r="R57" s="80">
        <v>20.200000000000003</v>
      </c>
      <c r="S57" s="80">
        <v>0</v>
      </c>
      <c r="T57" s="78">
        <f>SUMPRODUCT(LTA!F57:AJ57,LTA!F$101:AJ$101,LTA!F$105:AJ$105)</f>
        <v>115.36</v>
      </c>
      <c r="U57" s="78">
        <f>SUMPRODUCT(LTA!F57:AJ57,LTA!F$102:AJ$102,LTA!F$105:AJ$105)</f>
        <v>469.99000000000012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2.9</v>
      </c>
      <c r="AB57" s="117">
        <f>-STOA!P57</f>
        <v>0</v>
      </c>
      <c r="AC57">
        <f t="shared" si="0"/>
        <v>12.259111707843619</v>
      </c>
      <c r="AD57">
        <f t="shared" si="1"/>
        <v>1240.2002952569228</v>
      </c>
      <c r="AE57">
        <f>'IDT-1'!F57</f>
        <v>0</v>
      </c>
      <c r="AF57" s="26"/>
      <c r="AG57">
        <f t="shared" si="2"/>
        <v>1240.2002952569228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5.1742399999999993</v>
      </c>
      <c r="O58">
        <f>TPDDL_ISGS_exbus!BB58</f>
        <v>535.48060974076839</v>
      </c>
      <c r="P58" s="77">
        <v>70.13</v>
      </c>
      <c r="Q58" s="77">
        <v>26.50306748466258</v>
      </c>
      <c r="R58" s="80">
        <v>20.200000000000003</v>
      </c>
      <c r="S58" s="80">
        <v>0</v>
      </c>
      <c r="T58" s="78">
        <f>SUMPRODUCT(LTA!F58:AJ58,LTA!F$101:AJ$101,LTA!F$105:AJ$105)</f>
        <v>112.51</v>
      </c>
      <c r="U58" s="78">
        <f>SUMPRODUCT(LTA!F58:AJ58,LTA!F$102:AJ$102,LTA!F$105:AJ$105)</f>
        <v>465.67000000000007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2.9</v>
      </c>
      <c r="AB58" s="117">
        <f>-STOA!P58</f>
        <v>0</v>
      </c>
      <c r="AC58">
        <f t="shared" si="0"/>
        <v>11.93134842710008</v>
      </c>
      <c r="AD58">
        <f t="shared" si="1"/>
        <v>1263.5485750061118</v>
      </c>
      <c r="AE58">
        <f>'IDT-1'!F58</f>
        <v>0</v>
      </c>
      <c r="AF58" s="26"/>
      <c r="AG58">
        <f t="shared" si="2"/>
        <v>1263.5485750061118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5.0621119999999991</v>
      </c>
      <c r="O59">
        <f>TPDDL_ISGS_exbus!BB59</f>
        <v>589.10748292301901</v>
      </c>
      <c r="P59" s="77">
        <v>70.13</v>
      </c>
      <c r="Q59" s="77">
        <v>26.50306748466258</v>
      </c>
      <c r="R59" s="80">
        <v>20.200000000000003</v>
      </c>
      <c r="S59" s="80">
        <v>0</v>
      </c>
      <c r="T59" s="78">
        <f>SUMPRODUCT(LTA!F59:AJ59,LTA!F$101:AJ$101,LTA!F$105:AJ$105)</f>
        <v>112.82</v>
      </c>
      <c r="U59" s="78">
        <f>SUMPRODUCT(LTA!F59:AJ59,LTA!F$102:AJ$102,LTA!F$105:AJ$105)</f>
        <v>460.7700000000001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2.81</v>
      </c>
      <c r="AB59" s="117">
        <f>-STOA!P59</f>
        <v>0</v>
      </c>
      <c r="AC59">
        <f t="shared" si="0"/>
        <v>12.805000560813648</v>
      </c>
      <c r="AD59">
        <f t="shared" si="1"/>
        <v>1261.5096680546487</v>
      </c>
      <c r="AE59">
        <f>'IDT-1'!F59</f>
        <v>0</v>
      </c>
      <c r="AF59" s="26"/>
      <c r="AG59">
        <f t="shared" si="2"/>
        <v>1261.5096680546487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-90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5.3319199999999993</v>
      </c>
      <c r="O60">
        <f>TPDDL_ISGS_exbus!BB60</f>
        <v>683.44877457675841</v>
      </c>
      <c r="P60" s="77">
        <v>70.13</v>
      </c>
      <c r="Q60" s="77">
        <v>26.50306748466258</v>
      </c>
      <c r="R60" s="80">
        <v>20.200000000000003</v>
      </c>
      <c r="S60" s="80">
        <v>0</v>
      </c>
      <c r="T60" s="78">
        <f>SUMPRODUCT(LTA!F60:AJ60,LTA!F$101:AJ$101,LTA!F$105:AJ$105)</f>
        <v>106.74000000000001</v>
      </c>
      <c r="U60" s="78">
        <f>SUMPRODUCT(LTA!F60:AJ60,LTA!F$102:AJ$102,LTA!F$105:AJ$105)</f>
        <v>483.06000000000006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-185.29</v>
      </c>
      <c r="AA60" s="117">
        <f>STOA!J60</f>
        <v>2.81</v>
      </c>
      <c r="AB60" s="117">
        <f>-STOA!P60</f>
        <v>0</v>
      </c>
      <c r="AC60">
        <f t="shared" si="0"/>
        <v>14.803785559800453</v>
      </c>
      <c r="AD60">
        <f t="shared" si="1"/>
        <v>1255.0419827094015</v>
      </c>
      <c r="AE60">
        <f>'IDT-1'!F60</f>
        <v>0</v>
      </c>
      <c r="AF60" s="26"/>
      <c r="AG60">
        <f t="shared" si="2"/>
        <v>1255.0419827094015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5.850678733031673</v>
      </c>
      <c r="M61">
        <f>EDWPCL!W61</f>
        <v>0</v>
      </c>
      <c r="N61">
        <f>'MSW BWN'!W61</f>
        <v>5.1800799999999985</v>
      </c>
      <c r="O61">
        <f>TPDDL_ISGS_exbus!BB61</f>
        <v>795.25214264175679</v>
      </c>
      <c r="P61" s="77">
        <v>70.13</v>
      </c>
      <c r="Q61" s="77">
        <v>26.50306748466258</v>
      </c>
      <c r="R61" s="80">
        <v>20.200000000000003</v>
      </c>
      <c r="S61" s="80">
        <v>0</v>
      </c>
      <c r="T61" s="78">
        <f>SUMPRODUCT(LTA!F61:AJ61,LTA!F$101:AJ$101,LTA!F$105:AJ$105)</f>
        <v>103.02</v>
      </c>
      <c r="U61" s="78">
        <f>SUMPRODUCT(LTA!F61:AJ61,LTA!F$102:AJ$102,LTA!F$105:AJ$105)</f>
        <v>448.12000000000012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-214</v>
      </c>
      <c r="AA61" s="117">
        <f>STOA!J61</f>
        <v>2.81</v>
      </c>
      <c r="AB61" s="117">
        <f>-STOA!P61</f>
        <v>0</v>
      </c>
      <c r="AC61">
        <f t="shared" si="0"/>
        <v>16.320041193155646</v>
      </c>
      <c r="AD61">
        <f t="shared" si="1"/>
        <v>1227.5311436259658</v>
      </c>
      <c r="AE61">
        <f>'IDT-1'!F61</f>
        <v>0</v>
      </c>
      <c r="AF61" s="26"/>
      <c r="AG61">
        <f t="shared" si="2"/>
        <v>1227.5311436259658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5.5503359999999988</v>
      </c>
      <c r="O62">
        <f>TPDDL_ISGS_exbus!BB62</f>
        <v>795.95983736699236</v>
      </c>
      <c r="P62" s="77">
        <v>70.13</v>
      </c>
      <c r="Q62" s="77">
        <v>26.50306748466258</v>
      </c>
      <c r="R62" s="80">
        <v>20.200000000000003</v>
      </c>
      <c r="S62" s="80">
        <v>0</v>
      </c>
      <c r="T62" s="78">
        <f>SUMPRODUCT(LTA!F62:AJ62,LTA!F$101:AJ$101,LTA!F$105:AJ$105)</f>
        <v>94.7</v>
      </c>
      <c r="U62" s="78">
        <f>SUMPRODUCT(LTA!F62:AJ62,LTA!F$102:AJ$102,LTA!F$105:AJ$105)</f>
        <v>440.2000000000001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-211</v>
      </c>
      <c r="AA62" s="117">
        <f>STOA!J62</f>
        <v>2.81</v>
      </c>
      <c r="AB62" s="117">
        <f>-STOA!P62</f>
        <v>0</v>
      </c>
      <c r="AC62">
        <f t="shared" si="0"/>
        <v>16.073629283081871</v>
      </c>
      <c r="AD62">
        <f t="shared" si="1"/>
        <v>1225.891617776354</v>
      </c>
      <c r="AE62">
        <f>'IDT-1'!F62</f>
        <v>0</v>
      </c>
      <c r="AF62" s="26"/>
      <c r="AG62">
        <f t="shared" si="2"/>
        <v>1225.891617776354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12.072498029944837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5.7523999999999988</v>
      </c>
      <c r="O63">
        <f>TPDDL_ISGS_exbus!BB63</f>
        <v>800.47224221511988</v>
      </c>
      <c r="P63" s="77">
        <v>70.13</v>
      </c>
      <c r="Q63" s="77">
        <v>26.50306748466258</v>
      </c>
      <c r="R63" s="80">
        <v>20.200000000000003</v>
      </c>
      <c r="S63" s="80">
        <v>0</v>
      </c>
      <c r="T63" s="78">
        <f>SUMPRODUCT(LTA!F63:AJ63,LTA!F$101:AJ$101,LTA!F$105:AJ$105)</f>
        <v>89.55</v>
      </c>
      <c r="U63" s="78">
        <f>SUMPRODUCT(LTA!F63:AJ63,LTA!F$102:AJ$102,LTA!F$105:AJ$105)</f>
        <v>431.84000000000009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-213</v>
      </c>
      <c r="AA63" s="117">
        <f>STOA!J63</f>
        <v>2.81</v>
      </c>
      <c r="AB63" s="117">
        <f>-STOA!P63</f>
        <v>0</v>
      </c>
      <c r="AC63">
        <f t="shared" si="0"/>
        <v>16.191547414433693</v>
      </c>
      <c r="AD63">
        <f t="shared" si="1"/>
        <v>1194.9781684931297</v>
      </c>
      <c r="AE63">
        <f>'IDT-1'!F63</f>
        <v>0</v>
      </c>
      <c r="AF63" s="26"/>
      <c r="AG63">
        <f t="shared" si="2"/>
        <v>1194.9781684931297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-100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12.072498029944837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6.1113122171945689</v>
      </c>
      <c r="M64">
        <f>EDWPCL!W64</f>
        <v>0</v>
      </c>
      <c r="N64">
        <f>'MSW BWN'!W64</f>
        <v>5.7523999999999988</v>
      </c>
      <c r="O64">
        <f>TPDDL_ISGS_exbus!BB64</f>
        <v>805.11634693411986</v>
      </c>
      <c r="P64" s="77">
        <v>70.13</v>
      </c>
      <c r="Q64" s="77">
        <v>26.50306748466258</v>
      </c>
      <c r="R64" s="80">
        <v>20.200000000000003</v>
      </c>
      <c r="S64" s="80">
        <v>0</v>
      </c>
      <c r="T64" s="78">
        <f>SUMPRODUCT(LTA!F64:AJ64,LTA!F$101:AJ$101,LTA!F$105:AJ$105)</f>
        <v>84.54</v>
      </c>
      <c r="U64" s="78">
        <f>SUMPRODUCT(LTA!F64:AJ64,LTA!F$102:AJ$102,LTA!F$105:AJ$105)</f>
        <v>441.75000000000006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-269</v>
      </c>
      <c r="AA64" s="117">
        <f>STOA!J64</f>
        <v>2.81</v>
      </c>
      <c r="AB64" s="117">
        <f>-STOA!P64</f>
        <v>0</v>
      </c>
      <c r="AC64">
        <f t="shared" si="0"/>
        <v>16.328668094422003</v>
      </c>
      <c r="AD64">
        <f t="shared" si="1"/>
        <v>1198.3696745012253</v>
      </c>
      <c r="AE64">
        <f>'IDT-1'!F64</f>
        <v>0</v>
      </c>
      <c r="AF64" s="26"/>
      <c r="AG64">
        <f t="shared" si="2"/>
        <v>1198.3696745012253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12.072498029944837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5.9369439999999987</v>
      </c>
      <c r="O65">
        <f>TPDDL_ISGS_exbus!BB65</f>
        <v>804.89998942651994</v>
      </c>
      <c r="P65" s="77">
        <v>70.13</v>
      </c>
      <c r="Q65" s="77">
        <v>26.50306748466258</v>
      </c>
      <c r="R65" s="80">
        <v>20.200000000000003</v>
      </c>
      <c r="S65" s="80">
        <v>0</v>
      </c>
      <c r="T65" s="78">
        <f>SUMPRODUCT(LTA!F65:AJ65,LTA!F$101:AJ$101,LTA!F$105:AJ$105)</f>
        <v>79.38</v>
      </c>
      <c r="U65" s="78">
        <f>SUMPRODUCT(LTA!F65:AJ65,LTA!F$102:AJ$102,LTA!F$105:AJ$105)</f>
        <v>432.06000000000006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-262</v>
      </c>
      <c r="AA65" s="117">
        <f>STOA!J65</f>
        <v>2.81</v>
      </c>
      <c r="AB65" s="117">
        <f>-STOA!P65</f>
        <v>0</v>
      </c>
      <c r="AC65">
        <f t="shared" si="0"/>
        <v>15.958134899127911</v>
      </c>
      <c r="AD65">
        <f t="shared" si="1"/>
        <v>1210.8738722198354</v>
      </c>
      <c r="AE65">
        <f>'IDT-1'!F65</f>
        <v>0</v>
      </c>
      <c r="AF65" s="26"/>
      <c r="AG65">
        <f t="shared" si="2"/>
        <v>1210.8738722198354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12.072498029944837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5.6104072398190041</v>
      </c>
      <c r="M66">
        <f>EDWPCL!W66</f>
        <v>0</v>
      </c>
      <c r="N66">
        <f>'MSW BWN'!W66</f>
        <v>5.808463999999999</v>
      </c>
      <c r="O66">
        <f>TPDDL_ISGS_exbus!BB66</f>
        <v>805.94056025764507</v>
      </c>
      <c r="P66" s="77">
        <v>70.13</v>
      </c>
      <c r="Q66" s="77">
        <v>26.50306748466258</v>
      </c>
      <c r="R66" s="80">
        <v>20.200000000000003</v>
      </c>
      <c r="S66" s="80">
        <v>0</v>
      </c>
      <c r="T66" s="78">
        <f>SUMPRODUCT(LTA!F66:AJ66,LTA!F$101:AJ$101,LTA!F$105:AJ$105)</f>
        <v>69.599999999999994</v>
      </c>
      <c r="U66" s="78">
        <f>SUMPRODUCT(LTA!F66:AJ66,LTA!F$102:AJ$102,LTA!F$105:AJ$105)</f>
        <v>421.6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-255</v>
      </c>
      <c r="AA66" s="117">
        <f>STOA!J66</f>
        <v>2.81</v>
      </c>
      <c r="AB66" s="117">
        <f>-STOA!P66</f>
        <v>0</v>
      </c>
      <c r="AC66">
        <f t="shared" si="0"/>
        <v>15.543795684869574</v>
      </c>
      <c r="AD66">
        <f t="shared" si="1"/>
        <v>1218.4439192569275</v>
      </c>
      <c r="AE66">
        <f>'IDT-1'!F66</f>
        <v>0</v>
      </c>
      <c r="AF66" s="26"/>
      <c r="AG66">
        <f t="shared" si="2"/>
        <v>1218.4439192569275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12.072498029944837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53.427580929958793</v>
      </c>
      <c r="J67">
        <f>Bawana_RLNG!T67</f>
        <v>0</v>
      </c>
      <c r="K67">
        <f>Bawana_Spot!T67</f>
        <v>0</v>
      </c>
      <c r="L67">
        <f>TWOMCL!S67</f>
        <v>5.4665158371040725</v>
      </c>
      <c r="M67">
        <f>EDWPCL!W67</f>
        <v>0</v>
      </c>
      <c r="N67">
        <f>'MSW BWN'!W67</f>
        <v>5.7243679999999983</v>
      </c>
      <c r="O67">
        <f>TPDDL_ISGS_exbus!BB67</f>
        <v>811.62327786321453</v>
      </c>
      <c r="P67" s="77">
        <v>70.13</v>
      </c>
      <c r="Q67" s="77">
        <v>26.50306748466258</v>
      </c>
      <c r="R67" s="80">
        <v>20.200000000000003</v>
      </c>
      <c r="S67" s="80">
        <v>0</v>
      </c>
      <c r="T67" s="78">
        <f>SUMPRODUCT(LTA!F67:AJ67,LTA!F$101:AJ$101,LTA!F$105:AJ$105)</f>
        <v>63.510000000000005</v>
      </c>
      <c r="U67" s="78">
        <f>SUMPRODUCT(LTA!F67:AJ67,LTA!F$102:AJ$102,LTA!F$105:AJ$105)</f>
        <v>410.52000000000004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-104</v>
      </c>
      <c r="AA67" s="117">
        <f>STOA!J67</f>
        <v>2.9</v>
      </c>
      <c r="AB67" s="117">
        <f>-STOA!P67</f>
        <v>0</v>
      </c>
      <c r="AC67">
        <f t="shared" si="0"/>
        <v>14.320730674871115</v>
      </c>
      <c r="AD67">
        <f t="shared" si="1"/>
        <v>1323.7565774700138</v>
      </c>
      <c r="AE67">
        <f>'IDT-1'!F67</f>
        <v>-138</v>
      </c>
      <c r="AF67" s="26"/>
      <c r="AG67">
        <f t="shared" si="2"/>
        <v>1185.7565774700138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12.072498029944837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53.129999999999995</v>
      </c>
      <c r="J68">
        <f>Bawana_RLNG!T68</f>
        <v>0</v>
      </c>
      <c r="K68">
        <f>Bawana_Spot!T68</f>
        <v>0</v>
      </c>
      <c r="L68">
        <f>TWOMCL!S68</f>
        <v>5.2710407239819004</v>
      </c>
      <c r="M68">
        <f>EDWPCL!W68</f>
        <v>0</v>
      </c>
      <c r="N68">
        <f>'MSW BWN'!W68</f>
        <v>5.7348799999999995</v>
      </c>
      <c r="O68">
        <f>TPDDL_ISGS_exbus!BB68</f>
        <v>823.34253624244957</v>
      </c>
      <c r="P68" s="77">
        <v>70.13</v>
      </c>
      <c r="Q68" s="77">
        <v>26.50306748466258</v>
      </c>
      <c r="R68" s="80">
        <v>20.200000000000003</v>
      </c>
      <c r="S68" s="80">
        <v>0</v>
      </c>
      <c r="T68" s="78">
        <f>SUMPRODUCT(LTA!F68:AJ68,LTA!F$101:AJ$101,LTA!F$105:AJ$105)</f>
        <v>49.17</v>
      </c>
      <c r="U68" s="78">
        <f>SUMPRODUCT(LTA!F68:AJ68,LTA!F$102:AJ$102,LTA!F$105:AJ$105)</f>
        <v>398.69000000000005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-50</v>
      </c>
      <c r="AA68" s="117">
        <f>STOA!J68</f>
        <v>2.9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13.532336324386815</v>
      </c>
      <c r="AD68">
        <f t="shared" ref="AD68:AD98" si="4">SUM(B68:AB68,AI68:AR68)-AC68</f>
        <v>1383.6116861566522</v>
      </c>
      <c r="AE68">
        <f>'IDT-1'!F68</f>
        <v>-178</v>
      </c>
      <c r="AF68" s="26"/>
      <c r="AG68">
        <f t="shared" ref="AG68:AG98" si="5">SUM(AD68:AF68)</f>
        <v>1205.6116861566522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12.072498029944837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50</v>
      </c>
      <c r="J69">
        <f>Bawana_RLNG!T69</f>
        <v>0</v>
      </c>
      <c r="K69">
        <f>Bawana_Spot!T69</f>
        <v>0</v>
      </c>
      <c r="L69">
        <f>TWOMCL!S69</f>
        <v>5.590045248868778</v>
      </c>
      <c r="M69">
        <f>EDWPCL!W69</f>
        <v>0</v>
      </c>
      <c r="N69">
        <f>'MSW BWN'!W69</f>
        <v>5.6180799999999991</v>
      </c>
      <c r="O69">
        <f>TPDDL_ISGS_exbus!BB69</f>
        <v>835.1834307996844</v>
      </c>
      <c r="P69" s="77">
        <v>70.13</v>
      </c>
      <c r="Q69" s="77">
        <v>26.50306748466258</v>
      </c>
      <c r="R69" s="80">
        <v>15.98</v>
      </c>
      <c r="S69" s="80">
        <v>0</v>
      </c>
      <c r="T69" s="78">
        <f>SUMPRODUCT(LTA!F69:AJ69,LTA!F$101:AJ$101,LTA!F$105:AJ$105)</f>
        <v>37.230000000000004</v>
      </c>
      <c r="U69" s="78">
        <f>SUMPRODUCT(LTA!F69:AJ69,LTA!F$102:AJ$102,LTA!F$105:AJ$105)</f>
        <v>387.13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2.9</v>
      </c>
      <c r="AB69" s="117">
        <f>-STOA!P69</f>
        <v>0</v>
      </c>
      <c r="AC69">
        <f t="shared" si="3"/>
        <v>13.100491770643627</v>
      </c>
      <c r="AD69">
        <f t="shared" si="4"/>
        <v>1395.2366297925169</v>
      </c>
      <c r="AE69">
        <f>'IDT-1'!F69</f>
        <v>-214.78200000000001</v>
      </c>
      <c r="AF69" s="26"/>
      <c r="AG69">
        <f t="shared" si="5"/>
        <v>1180.4546297925169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12.072498029944837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5.2588235294117647</v>
      </c>
      <c r="M70">
        <f>EDWPCL!W70</f>
        <v>0</v>
      </c>
      <c r="N70">
        <f>'MSW BWN'!W70</f>
        <v>5.4779199999999992</v>
      </c>
      <c r="O70">
        <f>TPDDL_ISGS_exbus!BB70</f>
        <v>850.50661508618441</v>
      </c>
      <c r="P70" s="77">
        <v>70.13</v>
      </c>
      <c r="Q70" s="77">
        <v>26.50306748466258</v>
      </c>
      <c r="R70" s="80">
        <v>9.259999999999998</v>
      </c>
      <c r="S70" s="80">
        <v>0</v>
      </c>
      <c r="T70" s="78">
        <f>SUMPRODUCT(LTA!F70:AJ70,LTA!F$101:AJ$101,LTA!F$105:AJ$105)</f>
        <v>22.36</v>
      </c>
      <c r="U70" s="78">
        <f>SUMPRODUCT(LTA!F70:AJ70,LTA!F$102:AJ$102,LTA!F$105:AJ$105)</f>
        <v>377.42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2.9</v>
      </c>
      <c r="AB70" s="117">
        <f>-STOA!P70</f>
        <v>0</v>
      </c>
      <c r="AC70">
        <f t="shared" si="3"/>
        <v>12.866966358011652</v>
      </c>
      <c r="AD70">
        <f t="shared" si="4"/>
        <v>1389.0219577721919</v>
      </c>
      <c r="AE70">
        <f>'IDT-1'!F70</f>
        <v>-206.785</v>
      </c>
      <c r="AF70" s="26"/>
      <c r="AG70">
        <f t="shared" si="5"/>
        <v>1182.2369577721918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12.072498029944837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49.99918227164936</v>
      </c>
      <c r="J71">
        <f>Bawana_RLNG!T71</f>
        <v>0</v>
      </c>
      <c r="K71">
        <f>Bawana_Spot!T71</f>
        <v>0</v>
      </c>
      <c r="L71">
        <f>TWOMCL!S71</f>
        <v>5.3429864253393653</v>
      </c>
      <c r="M71">
        <f>EDWPCL!W71</f>
        <v>0</v>
      </c>
      <c r="N71">
        <f>'MSW BWN'!W71</f>
        <v>5.7302079999999984</v>
      </c>
      <c r="O71">
        <f>TPDDL_ISGS_exbus!BB71</f>
        <v>861.896290750861</v>
      </c>
      <c r="P71" s="77">
        <v>70.2</v>
      </c>
      <c r="Q71" s="77">
        <v>26.53</v>
      </c>
      <c r="R71" s="80">
        <v>3.55</v>
      </c>
      <c r="S71" s="80">
        <v>0</v>
      </c>
      <c r="T71" s="78">
        <f>SUMPRODUCT(LTA!F71:AJ71,LTA!F$101:AJ$101,LTA!F$105:AJ$105)</f>
        <v>15.6</v>
      </c>
      <c r="U71" s="78">
        <f>SUMPRODUCT(LTA!F71:AJ71,LTA!F$102:AJ$102,LTA!F$105:AJ$105)</f>
        <v>400.57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2.9</v>
      </c>
      <c r="AB71" s="117">
        <f>-STOA!P71</f>
        <v>0</v>
      </c>
      <c r="AC71">
        <f t="shared" si="3"/>
        <v>13.242548632314358</v>
      </c>
      <c r="AD71">
        <f t="shared" si="4"/>
        <v>1391.1486168454803</v>
      </c>
      <c r="AE71">
        <f>'IDT-1'!F71</f>
        <v>-200.90899999999999</v>
      </c>
      <c r="AF71" s="26"/>
      <c r="AG71">
        <f t="shared" si="5"/>
        <v>1190.2396168454802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12.072498029944837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49.99918227164936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5.6402719999999995</v>
      </c>
      <c r="O72">
        <f>TPDDL_ISGS_exbus!BB72</f>
        <v>883.06342832746111</v>
      </c>
      <c r="P72" s="77">
        <v>70.2</v>
      </c>
      <c r="Q72" s="77">
        <v>26.53</v>
      </c>
      <c r="R72" s="80">
        <v>0.14999999999999997</v>
      </c>
      <c r="S72" s="80">
        <v>0</v>
      </c>
      <c r="T72" s="78">
        <f>SUMPRODUCT(LTA!F72:AJ72,LTA!F$101:AJ$101,LTA!F$105:AJ$105)</f>
        <v>6.66</v>
      </c>
      <c r="U72" s="78">
        <f>SUMPRODUCT(LTA!F72:AJ72,LTA!F$102:AJ$102,LTA!F$105:AJ$105)</f>
        <v>395.40999999999997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-50</v>
      </c>
      <c r="AA72" s="117">
        <f>STOA!J72</f>
        <v>2.9</v>
      </c>
      <c r="AB72" s="117">
        <f>-STOA!P72</f>
        <v>0</v>
      </c>
      <c r="AC72">
        <f t="shared" si="3"/>
        <v>13.63605058071664</v>
      </c>
      <c r="AD72">
        <f t="shared" si="4"/>
        <v>1355.1161202964495</v>
      </c>
      <c r="AE72">
        <f>'IDT-1'!F72</f>
        <v>-142.32999999999998</v>
      </c>
      <c r="AF72" s="26"/>
      <c r="AG72">
        <f t="shared" si="5"/>
        <v>1212.7861202964496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12.072498029944837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49.999185601433346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5.3879839999999994</v>
      </c>
      <c r="O73">
        <f>TPDDL_ISGS_exbus!BB73</f>
        <v>916.65461020996122</v>
      </c>
      <c r="P73" s="77">
        <v>70.2</v>
      </c>
      <c r="Q73" s="77">
        <v>26.53</v>
      </c>
      <c r="R73" s="80">
        <v>0</v>
      </c>
      <c r="S73" s="80">
        <v>0</v>
      </c>
      <c r="T73" s="78">
        <f>SUMPRODUCT(LTA!F73:AJ73,LTA!F$101:AJ$101,LTA!F$105:AJ$105)</f>
        <v>3.48</v>
      </c>
      <c r="U73" s="78">
        <f>SUMPRODUCT(LTA!F73:AJ73,LTA!F$102:AJ$102,LTA!F$105:AJ$105)</f>
        <v>392.47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-50</v>
      </c>
      <c r="AA73" s="117">
        <f>STOA!J73</f>
        <v>2.9</v>
      </c>
      <c r="AB73" s="117">
        <f>-STOA!P73</f>
        <v>0</v>
      </c>
      <c r="AC73">
        <f t="shared" si="3"/>
        <v>13.963038151406691</v>
      </c>
      <c r="AD73">
        <f t="shared" si="4"/>
        <v>1371.8580299380433</v>
      </c>
      <c r="AE73">
        <f>'IDT-1'!F73</f>
        <v>-144.92099999999999</v>
      </c>
      <c r="AF73" s="26"/>
      <c r="AG73">
        <f t="shared" si="5"/>
        <v>1226.9370299380432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-50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12.072498029944837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49.999188904209589</v>
      </c>
      <c r="J74">
        <f>Bawana_RLNG!T74</f>
        <v>0</v>
      </c>
      <c r="K74">
        <f>Bawana_Spot!T74</f>
        <v>0</v>
      </c>
      <c r="L74">
        <f>TWOMCL!S74</f>
        <v>5.8316742081447961</v>
      </c>
      <c r="M74">
        <f>EDWPCL!W74</f>
        <v>0</v>
      </c>
      <c r="N74">
        <f>'MSW BWN'!W74</f>
        <v>5.4440479999999987</v>
      </c>
      <c r="O74">
        <f>TPDDL_ISGS_exbus!BB74</f>
        <v>922.72891913926117</v>
      </c>
      <c r="P74" s="77">
        <v>70.2</v>
      </c>
      <c r="Q74" s="77">
        <v>26.53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391.91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2.9</v>
      </c>
      <c r="AB74" s="117">
        <f>-STOA!P74</f>
        <v>0</v>
      </c>
      <c r="AC74">
        <f t="shared" si="3"/>
        <v>13.369071514543593</v>
      </c>
      <c r="AD74">
        <f t="shared" si="4"/>
        <v>1445.5772567670169</v>
      </c>
      <c r="AE74">
        <f>'IDT-1'!F74</f>
        <v>-184.77600000000001</v>
      </c>
      <c r="AF74" s="26"/>
      <c r="AG74">
        <f t="shared" si="5"/>
        <v>1260.8012567670169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12.167060677698975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49.999195430042647</v>
      </c>
      <c r="J75">
        <f>Bawana_RLNG!T75</f>
        <v>0</v>
      </c>
      <c r="K75">
        <f>Bawana_Spot!T75</f>
        <v>0</v>
      </c>
      <c r="L75">
        <f>TWOMCL!S75</f>
        <v>5.7271493212669675</v>
      </c>
      <c r="M75">
        <f>EDWPCL!W75</f>
        <v>0</v>
      </c>
      <c r="N75">
        <f>'MSW BWN'!W75</f>
        <v>5.6741439999999992</v>
      </c>
      <c r="O75">
        <f>TPDDL_ISGS_exbus!BB75</f>
        <v>924.02670952406129</v>
      </c>
      <c r="P75" s="77">
        <v>70.2</v>
      </c>
      <c r="Q75" s="77">
        <v>26.53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392.18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2.9</v>
      </c>
      <c r="AB75" s="117">
        <f>-STOA!P75</f>
        <v>0</v>
      </c>
      <c r="AC75">
        <f t="shared" si="3"/>
        <v>13.550663854896783</v>
      </c>
      <c r="AD75">
        <f t="shared" si="4"/>
        <v>1425.8535950981732</v>
      </c>
      <c r="AE75">
        <f>'IDT-1'!F75</f>
        <v>-175.90700000000001</v>
      </c>
      <c r="AF75" s="26"/>
      <c r="AG75">
        <f t="shared" si="5"/>
        <v>1249.9465950981732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12.167060677698975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49.999195430042647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5.814303999999999</v>
      </c>
      <c r="O76">
        <f>TPDDL_ISGS_exbus!BB76</f>
        <v>922.92042479576116</v>
      </c>
      <c r="P76" s="77">
        <v>70.2</v>
      </c>
      <c r="Q76" s="77">
        <v>26.53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396.62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2.9</v>
      </c>
      <c r="AB76" s="117">
        <f>-STOA!P76</f>
        <v>0</v>
      </c>
      <c r="AC76">
        <f t="shared" si="3"/>
        <v>13.49596952222201</v>
      </c>
      <c r="AD76">
        <f t="shared" si="4"/>
        <v>1439.7818056293913</v>
      </c>
      <c r="AE76">
        <f>'IDT-1'!F76</f>
        <v>-175.636</v>
      </c>
      <c r="AF76" s="26"/>
      <c r="AG76">
        <f t="shared" si="5"/>
        <v>1264.1458056293914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-40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12.16589861751152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49.999195430042647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5.5503359999999988</v>
      </c>
      <c r="O77">
        <f>TPDDL_ISGS_exbus!BB77</f>
        <v>910.12574344466873</v>
      </c>
      <c r="P77" s="77">
        <v>70.2</v>
      </c>
      <c r="Q77" s="77">
        <v>26.53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396.79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2.9</v>
      </c>
      <c r="AB77" s="117">
        <f>-STOA!P77</f>
        <v>0</v>
      </c>
      <c r="AC77">
        <f t="shared" si="3"/>
        <v>13.204976631358839</v>
      </c>
      <c r="AD77">
        <f t="shared" si="4"/>
        <v>1447.1829871089744</v>
      </c>
      <c r="AE77">
        <f>'IDT-1'!F77</f>
        <v>-172.821</v>
      </c>
      <c r="AF77" s="26"/>
      <c r="AG77">
        <f t="shared" si="5"/>
        <v>1274.3619871089745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12.16589861751152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49.999195430042647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5.4218559999999991</v>
      </c>
      <c r="O78">
        <f>TPDDL_ISGS_exbus!BB78</f>
        <v>890.50646236306864</v>
      </c>
      <c r="P78" s="77">
        <v>70.2</v>
      </c>
      <c r="Q78" s="77">
        <v>26.53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396.82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2.9</v>
      </c>
      <c r="AB78" s="117">
        <f>-STOA!P78</f>
        <v>0</v>
      </c>
      <c r="AC78">
        <f t="shared" si="3"/>
        <v>13.03146033384076</v>
      </c>
      <c r="AD78">
        <f t="shared" si="4"/>
        <v>1427.6387423248925</v>
      </c>
      <c r="AE78">
        <f>'IDT-1'!F78</f>
        <v>-170.054</v>
      </c>
      <c r="AF78" s="26"/>
      <c r="AG78">
        <f t="shared" si="5"/>
        <v>1257.5847423248924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-20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12.16589861751152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49.999195430042647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5.4160159999999991</v>
      </c>
      <c r="O79">
        <f>TPDDL_ISGS_exbus!BB79</f>
        <v>871.42280182746856</v>
      </c>
      <c r="P79" s="77">
        <v>70.2</v>
      </c>
      <c r="Q79" s="77">
        <v>26.53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396.69000000000005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2.9</v>
      </c>
      <c r="AB79" s="117">
        <f>-STOA!P79</f>
        <v>0</v>
      </c>
      <c r="AC79">
        <f t="shared" si="3"/>
        <v>12.99550064196041</v>
      </c>
      <c r="AD79">
        <f t="shared" si="4"/>
        <v>1393.4552014811729</v>
      </c>
      <c r="AE79">
        <f>'IDT-1'!F79</f>
        <v>-149.774</v>
      </c>
      <c r="AF79" s="26"/>
      <c r="AG79">
        <f t="shared" si="5"/>
        <v>1243.681201481173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12.16589861751152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49.999195430042647</v>
      </c>
      <c r="J80">
        <f>Bawana_RLNG!T80</f>
        <v>0</v>
      </c>
      <c r="K80">
        <f>Bawana_Spot!T80</f>
        <v>0</v>
      </c>
      <c r="L80">
        <f>TWOMCL!S80</f>
        <v>4.9330316742081441</v>
      </c>
      <c r="M80">
        <f>EDWPCL!W80</f>
        <v>0</v>
      </c>
      <c r="N80">
        <f>'MSW BWN'!W80</f>
        <v>5.5503359999999988</v>
      </c>
      <c r="O80">
        <f>TPDDL_ISGS_exbus!BB80</f>
        <v>860.86371146816862</v>
      </c>
      <c r="P80" s="77">
        <v>70.2</v>
      </c>
      <c r="Q80" s="77">
        <v>26.53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396.78000000000003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2.9</v>
      </c>
      <c r="AB80" s="117">
        <f>-STOA!P80</f>
        <v>0</v>
      </c>
      <c r="AC80">
        <f t="shared" si="3"/>
        <v>12.805268312126277</v>
      </c>
      <c r="AD80">
        <f t="shared" si="4"/>
        <v>1392.1169048778047</v>
      </c>
      <c r="AE80">
        <f>'IDT-1'!F80</f>
        <v>-163.619</v>
      </c>
      <c r="AF80" s="26"/>
      <c r="AG80">
        <f t="shared" si="5"/>
        <v>1228.4979048778048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12.16589861751152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49.999195430042647</v>
      </c>
      <c r="J81">
        <f>Bawana_RLNG!T81</f>
        <v>0</v>
      </c>
      <c r="K81">
        <f>Bawana_Spot!T81</f>
        <v>0</v>
      </c>
      <c r="L81">
        <f>TWOMCL!S81</f>
        <v>5.4733031674208137</v>
      </c>
      <c r="M81">
        <f>EDWPCL!W81</f>
        <v>0</v>
      </c>
      <c r="N81">
        <f>'MSW BWN'!W81</f>
        <v>5.3260799999999984</v>
      </c>
      <c r="O81">
        <f>TPDDL_ISGS_exbus!BB81</f>
        <v>843.15594843270048</v>
      </c>
      <c r="P81" s="77">
        <v>70.2</v>
      </c>
      <c r="Q81" s="77">
        <v>26.53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396.72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2.9</v>
      </c>
      <c r="AB81" s="117">
        <f>-STOA!P81</f>
        <v>0</v>
      </c>
      <c r="AC81">
        <f t="shared" si="3"/>
        <v>12.518521020921499</v>
      </c>
      <c r="AD81">
        <f t="shared" si="4"/>
        <v>1389.9519046267542</v>
      </c>
      <c r="AE81">
        <f>'IDT-1'!F81</f>
        <v>-178.01400000000001</v>
      </c>
      <c r="AF81" s="26"/>
      <c r="AG81">
        <f t="shared" si="5"/>
        <v>1211.9379046267541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12.16589861751152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5.2642533936651583</v>
      </c>
      <c r="M82">
        <f>EDWPCL!W82</f>
        <v>0</v>
      </c>
      <c r="N82">
        <f>'MSW BWN'!W82</f>
        <v>5.3821439999999985</v>
      </c>
      <c r="O82">
        <f>TPDDL_ISGS_exbus!BB82</f>
        <v>837.55130214580049</v>
      </c>
      <c r="P82" s="77">
        <v>70.2</v>
      </c>
      <c r="Q82" s="77">
        <v>26.53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396.47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2.9</v>
      </c>
      <c r="AB82" s="117">
        <f>-STOA!P82</f>
        <v>0</v>
      </c>
      <c r="AC82">
        <f t="shared" si="3"/>
        <v>12.421270301392378</v>
      </c>
      <c r="AD82">
        <f t="shared" si="4"/>
        <v>1389.042327855585</v>
      </c>
      <c r="AE82">
        <f>'IDT-1'!F82</f>
        <v>-209.53700000000001</v>
      </c>
      <c r="AF82" s="26"/>
      <c r="AG82">
        <f t="shared" si="5"/>
        <v>1179.5053278555849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12.16589861751152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5.0755656108597282</v>
      </c>
      <c r="M83">
        <f>EDWPCL!W83</f>
        <v>0</v>
      </c>
      <c r="N83">
        <f>'MSW BWN'!W83</f>
        <v>5.3202399999999992</v>
      </c>
      <c r="O83">
        <f>TPDDL_ISGS_exbus!BB83</f>
        <v>832.13097785910065</v>
      </c>
      <c r="P83" s="77">
        <v>70.2</v>
      </c>
      <c r="Q83" s="77">
        <v>26.53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396.70000000000005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2.9</v>
      </c>
      <c r="AB83" s="117">
        <f>-STOA!P83</f>
        <v>0</v>
      </c>
      <c r="AC83">
        <f t="shared" si="3"/>
        <v>12.595343428035616</v>
      </c>
      <c r="AD83">
        <f t="shared" si="4"/>
        <v>1358.4273386594364</v>
      </c>
      <c r="AE83">
        <f>'IDT-1'!F83</f>
        <v>-230.38900000000001</v>
      </c>
      <c r="AF83" s="26"/>
      <c r="AG83">
        <f t="shared" si="5"/>
        <v>1128.0383386594362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12.16589861751152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5.3429864253393653</v>
      </c>
      <c r="M84">
        <f>EDWPCL!W84</f>
        <v>0</v>
      </c>
      <c r="N84">
        <f>'MSW BWN'!W84</f>
        <v>5.1520479999999989</v>
      </c>
      <c r="O84">
        <f>TPDDL_ISGS_exbus!BB84</f>
        <v>830.04479919050073</v>
      </c>
      <c r="P84" s="77">
        <v>70.2</v>
      </c>
      <c r="Q84" s="77">
        <v>26.53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396.53000000000003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2.9</v>
      </c>
      <c r="AB84" s="117">
        <f>-STOA!P84</f>
        <v>0</v>
      </c>
      <c r="AC84">
        <f t="shared" si="3"/>
        <v>12.531971631708378</v>
      </c>
      <c r="AD84">
        <f t="shared" si="4"/>
        <v>1361.3337606016435</v>
      </c>
      <c r="AE84">
        <f>'IDT-1'!F84</f>
        <v>-249.85599999999999</v>
      </c>
      <c r="AF84" s="26"/>
      <c r="AG84">
        <f t="shared" si="5"/>
        <v>1111.4777606016435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-25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12.16589861751152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5.6294117647058819</v>
      </c>
      <c r="M85">
        <f>EDWPCL!W85</f>
        <v>0</v>
      </c>
      <c r="N85">
        <f>'MSW BWN'!W85</f>
        <v>5.365791999999999</v>
      </c>
      <c r="O85">
        <f>TPDDL_ISGS_exbus!BB85</f>
        <v>818.56977452427498</v>
      </c>
      <c r="P85" s="77">
        <v>70.2</v>
      </c>
      <c r="Q85" s="77">
        <v>26.53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396.39000000000004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2.9</v>
      </c>
      <c r="AB85" s="117">
        <f>-STOA!P85</f>
        <v>0</v>
      </c>
      <c r="AC85">
        <f t="shared" si="3"/>
        <v>12.288879634558718</v>
      </c>
      <c r="AD85">
        <f t="shared" si="4"/>
        <v>1384.1747152016592</v>
      </c>
      <c r="AE85">
        <f>'IDT-1'!F85</f>
        <v>-279.85199999999998</v>
      </c>
      <c r="AF85" s="26"/>
      <c r="AG85">
        <f t="shared" si="5"/>
        <v>1104.3227152016593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12.16589861751152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5.9755656108597286</v>
      </c>
      <c r="M86">
        <f>EDWPCL!W86</f>
        <v>0</v>
      </c>
      <c r="N86">
        <f>'MSW BWN'!W86</f>
        <v>5.2536639999999997</v>
      </c>
      <c r="O86">
        <f>TPDDL_ISGS_exbus!BB86</f>
        <v>816.96699149827498</v>
      </c>
      <c r="P86" s="77">
        <v>70.2</v>
      </c>
      <c r="Q86" s="77">
        <v>26.53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375.15000000000003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2.9</v>
      </c>
      <c r="AB86" s="117">
        <f>-STOA!P86</f>
        <v>0</v>
      </c>
      <c r="AC86">
        <f t="shared" si="3"/>
        <v>12.089922571376073</v>
      </c>
      <c r="AD86">
        <f t="shared" si="4"/>
        <v>1361.7649150849959</v>
      </c>
      <c r="AE86">
        <f>'IDT-1'!F86</f>
        <v>-312.92200000000003</v>
      </c>
      <c r="AF86" s="26"/>
      <c r="AG86">
        <f t="shared" si="5"/>
        <v>1048.8429150849959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12.16589861751152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5.5846153846153834</v>
      </c>
      <c r="M87">
        <f>EDWPCL!W87</f>
        <v>0</v>
      </c>
      <c r="N87">
        <f>'MSW BWN'!W87</f>
        <v>5.4825919999999986</v>
      </c>
      <c r="O87">
        <f>TPDDL_ISGS_exbus!BB87</f>
        <v>812.76550201272266</v>
      </c>
      <c r="P87" s="77">
        <v>70.2</v>
      </c>
      <c r="Q87" s="77">
        <v>26.53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345.13000000000005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2.94</v>
      </c>
      <c r="AB87" s="117">
        <f>-STOA!P87</f>
        <v>0</v>
      </c>
      <c r="AC87">
        <f t="shared" si="3"/>
        <v>11.920871581145192</v>
      </c>
      <c r="AD87">
        <f t="shared" si="4"/>
        <v>1312.5904543634301</v>
      </c>
      <c r="AE87">
        <f>'IDT-1'!F87</f>
        <v>-288.96600000000001</v>
      </c>
      <c r="AF87" s="26"/>
      <c r="AG87">
        <f t="shared" si="5"/>
        <v>1023.6244543634301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12.16589861751152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5.5058823529411764</v>
      </c>
      <c r="M88">
        <f>EDWPCL!W88</f>
        <v>0</v>
      </c>
      <c r="N88">
        <f>'MSW BWN'!W88</f>
        <v>5.6788159999999994</v>
      </c>
      <c r="O88">
        <f>TPDDL_ISGS_exbus!BB88</f>
        <v>776.89833033806201</v>
      </c>
      <c r="P88" s="77">
        <v>70.2</v>
      </c>
      <c r="Q88" s="77">
        <v>26.53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345.07000000000005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2.94</v>
      </c>
      <c r="AB88" s="117">
        <f>-STOA!P88</f>
        <v>0</v>
      </c>
      <c r="AC88">
        <f t="shared" si="3"/>
        <v>11.472574478096517</v>
      </c>
      <c r="AD88">
        <f t="shared" si="4"/>
        <v>1292.2290707601439</v>
      </c>
      <c r="AE88">
        <f>'IDT-1'!F88</f>
        <v>-291.15699999999998</v>
      </c>
      <c r="AF88" s="26"/>
      <c r="AG88">
        <f t="shared" si="5"/>
        <v>1001.072070760144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12.16589861751152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5.4990950226244344</v>
      </c>
      <c r="M89">
        <f>EDWPCL!W89</f>
        <v>0</v>
      </c>
      <c r="N89">
        <f>'MSW BWN'!W89</f>
        <v>5.4779199999999992</v>
      </c>
      <c r="O89">
        <f>TPDDL_ISGS_exbus!BB89</f>
        <v>685.79080158720524</v>
      </c>
      <c r="P89" s="77">
        <v>70.2</v>
      </c>
      <c r="Q89" s="77">
        <v>26.53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345.21000000000009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2.94</v>
      </c>
      <c r="AB89" s="117">
        <f>-STOA!P89</f>
        <v>0</v>
      </c>
      <c r="AC89">
        <f t="shared" si="3"/>
        <v>12.09073301533344</v>
      </c>
      <c r="AD89">
        <f t="shared" si="4"/>
        <v>1040.4357001417334</v>
      </c>
      <c r="AE89">
        <f>'IDT-1'!F89</f>
        <v>-40.587000000000003</v>
      </c>
      <c r="AF89" s="26"/>
      <c r="AG89">
        <f t="shared" si="5"/>
        <v>999.84870014173339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-160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12.16589861751152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5.7081447963800898</v>
      </c>
      <c r="M90">
        <f>EDWPCL!W90</f>
        <v>0</v>
      </c>
      <c r="N90">
        <f>'MSW BWN'!W90</f>
        <v>5.4323679999999994</v>
      </c>
      <c r="O90">
        <f>TPDDL_ISGS_exbus!BB90</f>
        <v>589.88979516448649</v>
      </c>
      <c r="P90" s="77">
        <v>70.2</v>
      </c>
      <c r="Q90" s="77">
        <v>26.53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345.56000000000006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2.94</v>
      </c>
      <c r="AB90" s="117">
        <f>-STOA!P90</f>
        <v>0</v>
      </c>
      <c r="AC90">
        <f t="shared" si="3"/>
        <v>10.363510187003032</v>
      </c>
      <c r="AD90">
        <f t="shared" si="4"/>
        <v>1046.7754143211007</v>
      </c>
      <c r="AE90">
        <f>'IDT-1'!F90</f>
        <v>-44.533000000000001</v>
      </c>
      <c r="AF90" s="26"/>
      <c r="AG90">
        <f t="shared" si="5"/>
        <v>1002.2424143211007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12.16589861751152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6.124886877828053</v>
      </c>
      <c r="M91">
        <f>EDWPCL!W91</f>
        <v>0</v>
      </c>
      <c r="N91">
        <f>'MSW BWN'!W91</f>
        <v>5.258335999999999</v>
      </c>
      <c r="O91">
        <f>TPDDL_ISGS_exbus!BB91</f>
        <v>532.67758390727477</v>
      </c>
      <c r="P91" s="77">
        <v>70.2</v>
      </c>
      <c r="Q91" s="77">
        <v>26.53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345.2600000000001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2.94</v>
      </c>
      <c r="AB91" s="117">
        <f>-STOA!P91</f>
        <v>0</v>
      </c>
      <c r="AC91">
        <f t="shared" si="3"/>
        <v>9.6819760262124053</v>
      </c>
      <c r="AD91">
        <f t="shared" si="4"/>
        <v>1010.1874473061275</v>
      </c>
      <c r="AE91">
        <f>'IDT-1'!F91</f>
        <v>-50.127000000000002</v>
      </c>
      <c r="AF91" s="26"/>
      <c r="AG91">
        <f t="shared" si="5"/>
        <v>960.06044730612757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12.16589861751152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5.5248868778280542</v>
      </c>
      <c r="M92">
        <f>EDWPCL!W92</f>
        <v>0</v>
      </c>
      <c r="N92">
        <f>'MSW BWN'!W92</f>
        <v>5.208111999999999</v>
      </c>
      <c r="O92">
        <f>TPDDL_ISGS_exbus!BB92</f>
        <v>491.53803639909688</v>
      </c>
      <c r="P92" s="77">
        <v>70.2</v>
      </c>
      <c r="Q92" s="77">
        <v>7.6711354552183577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332.8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2.94</v>
      </c>
      <c r="AB92" s="117">
        <f>-STOA!P92</f>
        <v>0</v>
      </c>
      <c r="AC92">
        <f t="shared" si="3"/>
        <v>8.816666840891477</v>
      </c>
      <c r="AD92">
        <f t="shared" si="4"/>
        <v>962.94412043848888</v>
      </c>
      <c r="AE92">
        <f>'IDT-1'!F92</f>
        <v>-36.697000000000003</v>
      </c>
      <c r="AF92" s="26"/>
      <c r="AG92">
        <f t="shared" si="5"/>
        <v>926.24712043848888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5.7081447963800898</v>
      </c>
      <c r="M93">
        <f>EDWPCL!W93</f>
        <v>0</v>
      </c>
      <c r="N93">
        <f>'MSW BWN'!W93</f>
        <v>4.8156639999999991</v>
      </c>
      <c r="O93">
        <f>TPDDL_ISGS_exbus!BB93</f>
        <v>484.22486714527486</v>
      </c>
      <c r="P93" s="77">
        <v>23.978789439143824</v>
      </c>
      <c r="Q93" s="77">
        <v>7.6711354552183577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319.67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2.94</v>
      </c>
      <c r="AB93" s="117">
        <f>-STOA!P93</f>
        <v>0</v>
      </c>
      <c r="AC93">
        <f t="shared" si="3"/>
        <v>8.2725802895461928</v>
      </c>
      <c r="AD93">
        <f t="shared" si="4"/>
        <v>891.61579915389541</v>
      </c>
      <c r="AE93">
        <f>'IDT-1'!F93</f>
        <v>-6.6189999999999998</v>
      </c>
      <c r="AF93" s="26"/>
      <c r="AG93">
        <f t="shared" si="5"/>
        <v>884.99679915389538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4.5470239999999986</v>
      </c>
      <c r="O94">
        <f>TPDDL_ISGS_exbus!BB94</f>
        <v>484.25623914144467</v>
      </c>
      <c r="P94" s="77">
        <v>23.978789439143824</v>
      </c>
      <c r="Q94" s="77">
        <v>7.6711354552183577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304.45999999999998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2.94</v>
      </c>
      <c r="AB94" s="117">
        <f>-STOA!P94</f>
        <v>0</v>
      </c>
      <c r="AC94">
        <f t="shared" si="3"/>
        <v>8.0071564982547869</v>
      </c>
      <c r="AD94">
        <f t="shared" si="4"/>
        <v>891.85260039308719</v>
      </c>
      <c r="AE94">
        <f>'IDT-1'!F94</f>
        <v>-43.658999999999999</v>
      </c>
      <c r="AF94" s="26"/>
      <c r="AG94">
        <f t="shared" si="5"/>
        <v>848.19360039308719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4.7712799999999991</v>
      </c>
      <c r="O95">
        <f>TPDDL_ISGS_exbus!BB95</f>
        <v>481.33332910889703</v>
      </c>
      <c r="P95" s="77">
        <v>23.95</v>
      </c>
      <c r="Q95" s="77">
        <v>7.6613784416051818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297.06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-64</v>
      </c>
      <c r="AA95" s="117">
        <f>STOA!J95</f>
        <v>2.94</v>
      </c>
      <c r="AB95" s="117">
        <f>-STOA!P95</f>
        <v>0</v>
      </c>
      <c r="AC95">
        <f t="shared" si="3"/>
        <v>8.4417586577936294</v>
      </c>
      <c r="AD95">
        <f t="shared" si="4"/>
        <v>822.28079774824357</v>
      </c>
      <c r="AE95">
        <f>'IDT-1'!F95</f>
        <v>-13</v>
      </c>
      <c r="AF95" s="26"/>
      <c r="AG95">
        <f t="shared" si="5"/>
        <v>809.28079774824357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5.5642533936651581</v>
      </c>
      <c r="M96">
        <f>EDWPCL!W96</f>
        <v>0</v>
      </c>
      <c r="N96">
        <f>'MSW BWN'!W96</f>
        <v>4.917279999999999</v>
      </c>
      <c r="O96">
        <f>TPDDL_ISGS_exbus!BB96</f>
        <v>481.34109333263115</v>
      </c>
      <c r="P96" s="77">
        <v>23.95</v>
      </c>
      <c r="Q96" s="77">
        <v>7.6613784416051818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283.45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-42.2</v>
      </c>
      <c r="AA96" s="117">
        <f>STOA!J96</f>
        <v>2.94</v>
      </c>
      <c r="AB96" s="117">
        <f>-STOA!P96</f>
        <v>0</v>
      </c>
      <c r="AC96">
        <f t="shared" si="3"/>
        <v>8.4355847419363474</v>
      </c>
      <c r="AD96">
        <f t="shared" si="4"/>
        <v>795.06819903338953</v>
      </c>
      <c r="AE96">
        <f>'IDT-1'!F96</f>
        <v>0</v>
      </c>
      <c r="AF96" s="26"/>
      <c r="AG96">
        <f t="shared" si="5"/>
        <v>795.06819903338953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5.7665158371040723</v>
      </c>
      <c r="M97">
        <f>EDWPCL!W97</f>
        <v>0</v>
      </c>
      <c r="N97">
        <f>'MSW BWN'!W97</f>
        <v>4.7817919999999994</v>
      </c>
      <c r="O97">
        <f>TPDDL_ISGS_exbus!BB97</f>
        <v>482.80605051441756</v>
      </c>
      <c r="P97" s="77">
        <v>23.95</v>
      </c>
      <c r="Q97" s="77">
        <v>7.6613784416051818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269.88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</v>
      </c>
      <c r="AA97" s="117">
        <f>STOA!J97</f>
        <v>2.94</v>
      </c>
      <c r="AB97" s="117">
        <f>-STOA!P97</f>
        <v>0</v>
      </c>
      <c r="AC97">
        <f t="shared" si="3"/>
        <v>8.5143130326999934</v>
      </c>
      <c r="AD97">
        <f t="shared" si="4"/>
        <v>762.15120236785128</v>
      </c>
      <c r="AE97">
        <f>'IDT-1'!F97</f>
        <v>0</v>
      </c>
      <c r="AF97" s="26"/>
      <c r="AG97">
        <f t="shared" si="5"/>
        <v>762.15120236785128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5.0036199095022615</v>
      </c>
      <c r="M98">
        <f>EDWPCL!W98</f>
        <v>0</v>
      </c>
      <c r="N98">
        <f>'MSW BWN'!W98</f>
        <v>4.8834079999999993</v>
      </c>
      <c r="O98">
        <f>TPDDL_ISGS_exbus!BB98</f>
        <v>482.80605051441756</v>
      </c>
      <c r="P98" s="77">
        <v>23.95</v>
      </c>
      <c r="Q98" s="77">
        <v>7.6613784416051818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258.39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-48</v>
      </c>
      <c r="AA98" s="117">
        <f>STOA!J98</f>
        <v>2.94</v>
      </c>
      <c r="AB98" s="117">
        <f>-STOA!P98</f>
        <v>0</v>
      </c>
      <c r="AC98">
        <f t="shared" si="3"/>
        <v>8.5405536821700281</v>
      </c>
      <c r="AD98">
        <f t="shared" si="4"/>
        <v>734.97368179077944</v>
      </c>
      <c r="AE98">
        <f>'IDT-1'!F98</f>
        <v>0</v>
      </c>
      <c r="AF98" s="26"/>
      <c r="AG98">
        <f t="shared" si="5"/>
        <v>734.97368179077944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0.29115054852872346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1.3581071651674617</v>
      </c>
      <c r="J99">
        <f t="shared" si="6"/>
        <v>0</v>
      </c>
      <c r="K99">
        <f t="shared" si="6"/>
        <v>0</v>
      </c>
      <c r="L99">
        <f t="shared" si="6"/>
        <v>0.14054928403049971</v>
      </c>
      <c r="M99">
        <f t="shared" si="6"/>
        <v>0</v>
      </c>
      <c r="N99">
        <f t="shared" si="6"/>
        <v>0.11506551999999998</v>
      </c>
      <c r="O99">
        <f t="shared" si="6"/>
        <v>16.720347380155658</v>
      </c>
      <c r="P99" s="77">
        <f t="shared" si="6"/>
        <v>1.3489231795525423</v>
      </c>
      <c r="Q99" s="77">
        <f t="shared" si="6"/>
        <v>0.49494620092182234</v>
      </c>
      <c r="R99" s="80">
        <f>SUM(R3:R98)/4000</f>
        <v>0.19513063616071435</v>
      </c>
      <c r="S99" s="80">
        <f t="shared" si="6"/>
        <v>0</v>
      </c>
      <c r="T99" s="78">
        <f t="shared" si="6"/>
        <v>0.79995750000000021</v>
      </c>
      <c r="U99" s="78">
        <f t="shared" si="6"/>
        <v>8.8806174999999996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-2.1666050000000006</v>
      </c>
      <c r="AA99" s="117">
        <f t="shared" si="6"/>
        <v>6.9580000000000072E-2</v>
      </c>
      <c r="AB99" s="117">
        <f t="shared" si="6"/>
        <v>0</v>
      </c>
      <c r="AC99">
        <f t="shared" si="6"/>
        <v>0.29841810816784997</v>
      </c>
      <c r="AD99">
        <f t="shared" si="6"/>
        <v>26.669836806349572</v>
      </c>
      <c r="AE99">
        <f t="shared" si="6"/>
        <v>-2.0739554999999998</v>
      </c>
      <c r="AG99">
        <f t="shared" si="6"/>
        <v>24.595881306349572</v>
      </c>
      <c r="AI99">
        <f t="shared" si="6"/>
        <v>0</v>
      </c>
      <c r="AJ99">
        <f t="shared" si="6"/>
        <v>0</v>
      </c>
      <c r="AK99">
        <f t="shared" si="6"/>
        <v>9.9849999999999991E-3</v>
      </c>
      <c r="AL99">
        <f t="shared" si="6"/>
        <v>-1.2895000000000001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0.95182999999999984</v>
      </c>
      <c r="O3">
        <f>NDMC_ISGS_exbus!BB3</f>
        <v>89.442850678563545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0.99883881363447879</v>
      </c>
      <c r="AD3">
        <f>SUM(B3:AB3,AI3:AR3)-AC3</f>
        <v>112.5055718266472</v>
      </c>
      <c r="AE3">
        <f>'IDT-1'!E3</f>
        <v>0</v>
      </c>
      <c r="AF3" s="26"/>
      <c r="AG3">
        <f>SUM(AD3:AF3)+AT3</f>
        <v>112.5055718266472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0.94307519999999978</v>
      </c>
      <c r="O4">
        <f>NDMC_ISGS_exbus!BB4</f>
        <v>89.832787895660317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1.0021932189049303</v>
      </c>
      <c r="AD4">
        <f t="shared" ref="AD4:AD67" si="1">SUM(B4:AB4,AI4:AR4)-AC4</f>
        <v>112.88339983847351</v>
      </c>
      <c r="AE4">
        <f>'IDT-1'!E4</f>
        <v>0</v>
      </c>
      <c r="AF4" s="26"/>
      <c r="AG4">
        <f t="shared" ref="AG4:AG67" si="2">SUM(AD4:AF4)+AT4</f>
        <v>112.88339983847351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0.95182999999999984</v>
      </c>
      <c r="O5">
        <f>NDMC_ISGS_exbus!BB5</f>
        <v>89.84419662798895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1.0023706579894225</v>
      </c>
      <c r="AD5">
        <f t="shared" si="1"/>
        <v>112.90338593171766</v>
      </c>
      <c r="AE5">
        <f>'IDT-1'!E5</f>
        <v>0</v>
      </c>
      <c r="AF5" s="26"/>
      <c r="AG5">
        <f t="shared" si="2"/>
        <v>112.90338593171766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0.9489795999999997</v>
      </c>
      <c r="O6">
        <f>NDMC_ISGS_exbus!BB6</f>
        <v>89.844175865531824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1.0023453917597998</v>
      </c>
      <c r="AD6">
        <f t="shared" si="1"/>
        <v>112.90054003549015</v>
      </c>
      <c r="AE6">
        <f>'IDT-1'!E6</f>
        <v>0</v>
      </c>
      <c r="AF6" s="26"/>
      <c r="AG6">
        <f t="shared" si="2"/>
        <v>112.90054003549015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0.94409319999999985</v>
      </c>
      <c r="O7">
        <f>NDMC_ISGS_exbus!BB7</f>
        <v>89.823658024424574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1.0021218344380558</v>
      </c>
      <c r="AD7">
        <f t="shared" si="1"/>
        <v>112.87535935170465</v>
      </c>
      <c r="AE7">
        <f>'IDT-1'!E7</f>
        <v>0</v>
      </c>
      <c r="AF7" s="26"/>
      <c r="AG7">
        <f t="shared" si="2"/>
        <v>112.87535935170465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0.97626199999999985</v>
      </c>
      <c r="O8">
        <f>NDMC_ISGS_exbus!BB8</f>
        <v>89.823637261967448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1.0024047371684333</v>
      </c>
      <c r="AD8">
        <f t="shared" si="1"/>
        <v>112.90722448651715</v>
      </c>
      <c r="AE8">
        <f>'IDT-1'!E8</f>
        <v>0</v>
      </c>
      <c r="AF8" s="26"/>
      <c r="AG8">
        <f t="shared" si="2"/>
        <v>112.90722448651715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0.95569839999999984</v>
      </c>
      <c r="O9">
        <f>NDMC_ISGS_exbus!BB9</f>
        <v>88.63359193721287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0.99175137863059293</v>
      </c>
      <c r="AD9">
        <f t="shared" si="1"/>
        <v>111.70726892030041</v>
      </c>
      <c r="AE9">
        <f>'IDT-1'!E9</f>
        <v>0</v>
      </c>
      <c r="AF9" s="26"/>
      <c r="AG9">
        <f t="shared" si="2"/>
        <v>111.70726892030041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0.94694359999999977</v>
      </c>
      <c r="O10">
        <f>NDMC_ISGS_exbus!BB10</f>
        <v>88.633571174755744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0.99167415368097012</v>
      </c>
      <c r="AD10">
        <f t="shared" si="1"/>
        <v>111.6985705827929</v>
      </c>
      <c r="AE10">
        <f>'IDT-1'!E10</f>
        <v>0</v>
      </c>
      <c r="AF10" s="26"/>
      <c r="AG10">
        <f t="shared" si="2"/>
        <v>111.6985705827929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2.0986175115207373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0.9499976</v>
      </c>
      <c r="O11">
        <f>NDMC_ISGS_exbus!BB11</f>
        <v>88.895606024424566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0.99400517155069124</v>
      </c>
      <c r="AD11">
        <f t="shared" si="1"/>
        <v>111.96112795920966</v>
      </c>
      <c r="AE11">
        <f>'IDT-1'!E11</f>
        <v>0</v>
      </c>
      <c r="AF11" s="26"/>
      <c r="AG11">
        <f t="shared" si="2"/>
        <v>111.96112795920966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2.0986175115207373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0.98603479999999977</v>
      </c>
      <c r="O12">
        <f>NDMC_ISGS_exbus!BB12</f>
        <v>88.89558526196744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0.99432211620106847</v>
      </c>
      <c r="AD12">
        <f t="shared" si="1"/>
        <v>111.99682745210217</v>
      </c>
      <c r="AE12">
        <f>'IDT-1'!E12</f>
        <v>0</v>
      </c>
      <c r="AF12" s="26"/>
      <c r="AG12">
        <f t="shared" si="2"/>
        <v>111.99682745210217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2.0986175115207373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0.98420239999999981</v>
      </c>
      <c r="O13">
        <f>NDMC_ISGS_exbus!BB13</f>
        <v>89.270203335961256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0.99760263013221406</v>
      </c>
      <c r="AD13">
        <f t="shared" si="1"/>
        <v>112.36633261216483</v>
      </c>
      <c r="AE13">
        <f>'IDT-1'!E13</f>
        <v>0</v>
      </c>
      <c r="AF13" s="26"/>
      <c r="AG13">
        <f t="shared" si="2"/>
        <v>112.36633261216483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2.0986175115207373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0.9919391999999998</v>
      </c>
      <c r="O14">
        <f>NDMC_ISGS_exbus!BB14</f>
        <v>89.27018257350413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0.99767053126259142</v>
      </c>
      <c r="AD14">
        <f t="shared" si="1"/>
        <v>112.37398074857734</v>
      </c>
      <c r="AE14">
        <f>'IDT-1'!E14</f>
        <v>0</v>
      </c>
      <c r="AF14" s="26"/>
      <c r="AG14">
        <f t="shared" si="2"/>
        <v>112.37398074857734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2.0986175115207373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0.97931599999999974</v>
      </c>
      <c r="O15">
        <f>NDMC_ISGS_exbus!BB15</f>
        <v>89.270203335961256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0.99755962981221413</v>
      </c>
      <c r="AD15">
        <f t="shared" si="1"/>
        <v>112.36148921248484</v>
      </c>
      <c r="AE15">
        <f>'IDT-1'!E15</f>
        <v>0</v>
      </c>
      <c r="AF15" s="26"/>
      <c r="AG15">
        <f t="shared" si="2"/>
        <v>112.36148921248484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2.0986175115207373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0.91579279999999985</v>
      </c>
      <c r="O16">
        <f>NDMC_ISGS_exbus!BB16</f>
        <v>89.27018257350413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0.99700044294259138</v>
      </c>
      <c r="AD16">
        <f t="shared" si="1"/>
        <v>112.29850443689733</v>
      </c>
      <c r="AE16">
        <f>'IDT-1'!E16</f>
        <v>0</v>
      </c>
      <c r="AF16" s="26"/>
      <c r="AG16">
        <f t="shared" si="2"/>
        <v>112.29850443689733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2.0986175115207373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0.95284799999999981</v>
      </c>
      <c r="O17">
        <f>NDMC_ISGS_exbus!BB17</f>
        <v>89.280203335961261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0.99741471141221416</v>
      </c>
      <c r="AD17">
        <f t="shared" si="1"/>
        <v>112.34516613088483</v>
      </c>
      <c r="AE17">
        <f>'IDT-1'!E17</f>
        <v>0</v>
      </c>
      <c r="AF17" s="26"/>
      <c r="AG17">
        <f t="shared" si="2"/>
        <v>112.34516613088483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2.0986175115207373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0.91273879999999974</v>
      </c>
      <c r="O18">
        <f>NDMC_ISGS_exbus!BB18</f>
        <v>89.280182573504135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0.99706156774259136</v>
      </c>
      <c r="AD18">
        <f t="shared" si="1"/>
        <v>112.30538931209733</v>
      </c>
      <c r="AE18">
        <f>'IDT-1'!E18</f>
        <v>0</v>
      </c>
      <c r="AF18" s="26"/>
      <c r="AG18">
        <f t="shared" si="2"/>
        <v>112.30538931209733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0.89706159999999979</v>
      </c>
      <c r="O19">
        <f>NDMC_ISGS_exbus!BB19</f>
        <v>89.399948986961249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0.99797931682837859</v>
      </c>
      <c r="AD19">
        <f t="shared" si="1"/>
        <v>112.408761231851</v>
      </c>
      <c r="AE19">
        <f>'IDT-1'!E19</f>
        <v>0</v>
      </c>
      <c r="AF19" s="26"/>
      <c r="AG19">
        <f t="shared" si="2"/>
        <v>112.408761231851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0.86774319999999971</v>
      </c>
      <c r="O20">
        <f>NDMC_ISGS_exbus!BB20</f>
        <v>89.661985526504125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1.0000272364563558</v>
      </c>
      <c r="AD20">
        <f t="shared" si="1"/>
        <v>112.63943145176589</v>
      </c>
      <c r="AE20">
        <f>'IDT-1'!E20</f>
        <v>0</v>
      </c>
      <c r="AF20" s="26"/>
      <c r="AG20">
        <f t="shared" si="2"/>
        <v>112.63943145176589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0.82376559999999988</v>
      </c>
      <c r="O21">
        <f>NDMC_ISGS_exbus!BB21</f>
        <v>89.521973532424553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0.99840812802845569</v>
      </c>
      <c r="AD21">
        <f t="shared" si="1"/>
        <v>112.45706096611423</v>
      </c>
      <c r="AE21">
        <f>'IDT-1'!E21</f>
        <v>0</v>
      </c>
      <c r="AF21" s="26"/>
      <c r="AG21">
        <f t="shared" si="2"/>
        <v>112.45706096611423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0.73581039999999986</v>
      </c>
      <c r="O22">
        <f>NDMC_ISGS_exbus!BB22</f>
        <v>89.521952769967427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0.99763393955883306</v>
      </c>
      <c r="AD22">
        <f t="shared" si="1"/>
        <v>112.36985919212673</v>
      </c>
      <c r="AE22">
        <f>'IDT-1'!E22</f>
        <v>0</v>
      </c>
      <c r="AF22" s="26"/>
      <c r="AG22">
        <f t="shared" si="2"/>
        <v>112.36985919212673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0.71728279999999989</v>
      </c>
      <c r="O23">
        <f>NDMC_ISGS_exbus!BB23</f>
        <v>87.470101160988662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0.97941460251981982</v>
      </c>
      <c r="AD23">
        <f t="shared" si="1"/>
        <v>110.31769932018696</v>
      </c>
      <c r="AE23">
        <f>'IDT-1'!E23</f>
        <v>0</v>
      </c>
      <c r="AF23" s="26"/>
      <c r="AG23">
        <f t="shared" si="2"/>
        <v>110.31769932018696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0.67534119999999986</v>
      </c>
      <c r="O24">
        <f>NDMC_ISGS_exbus!BB24</f>
        <v>87.563236320088663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0.97986510583989972</v>
      </c>
      <c r="AD24">
        <f t="shared" si="1"/>
        <v>110.36844237596688</v>
      </c>
      <c r="AE24">
        <f>'IDT-1'!E24</f>
        <v>0</v>
      </c>
      <c r="AF24" s="26"/>
      <c r="AG24">
        <f t="shared" si="2"/>
        <v>110.36844237596688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0.60978199999999994</v>
      </c>
      <c r="O25">
        <f>NDMC_ISGS_exbus!BB25</f>
        <v>87.943784649491107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0.98263701017864136</v>
      </c>
      <c r="AD25">
        <f t="shared" si="1"/>
        <v>110.6806596010306</v>
      </c>
      <c r="AE25">
        <f>'IDT-1'!E25</f>
        <v>0</v>
      </c>
      <c r="AF25" s="26"/>
      <c r="AG25">
        <f t="shared" si="2"/>
        <v>110.6806596010306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0.60978199999999994</v>
      </c>
      <c r="O26">
        <f>NDMC_ISGS_exbus!BB26</f>
        <v>88.003899850852704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0.98316602395062336</v>
      </c>
      <c r="AD26">
        <f t="shared" si="1"/>
        <v>110.74024578862021</v>
      </c>
      <c r="AE26">
        <f>'IDT-1'!E26</f>
        <v>0</v>
      </c>
      <c r="AF26" s="26"/>
      <c r="AG26">
        <f t="shared" si="2"/>
        <v>110.74024578862021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0.57272679999999998</v>
      </c>
      <c r="O27">
        <f>NDMC_ISGS_exbus!BB27</f>
        <v>89.948437474113277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0.99995186927531643</v>
      </c>
      <c r="AD27">
        <f t="shared" si="1"/>
        <v>112.63094236655608</v>
      </c>
      <c r="AE27">
        <f>'IDT-1'!E27</f>
        <v>0</v>
      </c>
      <c r="AF27" s="26"/>
      <c r="AG27">
        <f t="shared" si="2"/>
        <v>112.63094236655608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19.700911994815055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0.48090319999999992</v>
      </c>
      <c r="O28">
        <f>NDMC_ISGS_exbus!BB28</f>
        <v>91.497500277039109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1.0127755742610638</v>
      </c>
      <c r="AD28">
        <f t="shared" si="1"/>
        <v>114.07535786449617</v>
      </c>
      <c r="AE28">
        <f>'IDT-1'!E28</f>
        <v>0</v>
      </c>
      <c r="AF28" s="26"/>
      <c r="AG28">
        <f t="shared" si="2"/>
        <v>114.07535786449617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0.4515847999999999</v>
      </c>
      <c r="O29">
        <f>NDMC_ISGS_exbus!BB29</f>
        <v>92.959292822113127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1.0100613211833427</v>
      </c>
      <c r="AD29">
        <f t="shared" si="1"/>
        <v>113.76963426783286</v>
      </c>
      <c r="AE29">
        <f>'IDT-1'!E29</f>
        <v>0</v>
      </c>
      <c r="AF29" s="26"/>
      <c r="AG29">
        <f t="shared" si="2"/>
        <v>113.76963426783286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0.42226639999999988</v>
      </c>
      <c r="O30">
        <f>NDMC_ISGS_exbus!BB30</f>
        <v>94.886663308252096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1.0267641795413656</v>
      </c>
      <c r="AD30">
        <f t="shared" si="1"/>
        <v>115.65098349561381</v>
      </c>
      <c r="AE30">
        <f>'IDT-1'!E30</f>
        <v>0</v>
      </c>
      <c r="AF30" s="26"/>
      <c r="AG30">
        <f t="shared" si="2"/>
        <v>115.65098349561381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0.42023039999999995</v>
      </c>
      <c r="O31">
        <f>NDMC_ISGS_exbus!BB31</f>
        <v>97.792412832852108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1.1366208585578457</v>
      </c>
      <c r="AD31">
        <f t="shared" si="1"/>
        <v>128.02484034119735</v>
      </c>
      <c r="AE31">
        <f>'IDT-1'!E31</f>
        <v>0</v>
      </c>
      <c r="AF31" s="26"/>
      <c r="AG31">
        <f t="shared" si="2"/>
        <v>128.02484034119735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0.58046359999999997</v>
      </c>
      <c r="O32">
        <f>NDMC_ISGS_exbus!BB32</f>
        <v>98.083338491852118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1.182743056517046</v>
      </c>
      <c r="AD32">
        <f t="shared" si="1"/>
        <v>133.21987700223815</v>
      </c>
      <c r="AE32">
        <f>'IDT-1'!E32</f>
        <v>0</v>
      </c>
      <c r="AF32" s="26"/>
      <c r="AG32">
        <f t="shared" si="2"/>
        <v>133.21987700223815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14.37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2.0986175115207373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0.65864599999999984</v>
      </c>
      <c r="O33">
        <f>NDMC_ISGS_exbus!BB33</f>
        <v>98.25626196195212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1.2692550241665612</v>
      </c>
      <c r="AD33">
        <f t="shared" si="1"/>
        <v>142.9642704493063</v>
      </c>
      <c r="AE33">
        <f>'IDT-1'!E33</f>
        <v>0</v>
      </c>
      <c r="AF33" s="26"/>
      <c r="AG33">
        <f t="shared" si="2"/>
        <v>142.9642704493063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23.95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2.0986175115207373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0.64785519999999985</v>
      </c>
      <c r="O34">
        <f>NDMC_ISGS_exbus!BB34</f>
        <v>97.817713057452124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1.3073648347669611</v>
      </c>
      <c r="AD34">
        <f t="shared" si="1"/>
        <v>147.2568209342059</v>
      </c>
      <c r="AE34">
        <f>'IDT-1'!E34</f>
        <v>0</v>
      </c>
      <c r="AF34" s="26"/>
      <c r="AG34">
        <f t="shared" si="2"/>
        <v>147.2568209342059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28.73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2.0986175115207373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0.61568639999999997</v>
      </c>
      <c r="O35">
        <f>NDMC_ISGS_exbus!BB35</f>
        <v>97.193678604483793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1.38598224614084</v>
      </c>
      <c r="AD35">
        <f t="shared" si="1"/>
        <v>156.1120002698637</v>
      </c>
      <c r="AE35">
        <f>'IDT-1'!E35</f>
        <v>0</v>
      </c>
      <c r="AF35" s="26"/>
      <c r="AG35">
        <f t="shared" si="2"/>
        <v>156.1120002698637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0.63319599999999987</v>
      </c>
      <c r="O36">
        <f>NDMC_ISGS_exbus!BB36</f>
        <v>96.827913604483797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1.4249833626282047</v>
      </c>
      <c r="AD36">
        <f t="shared" si="1"/>
        <v>160.50494420875867</v>
      </c>
      <c r="AE36">
        <f>'IDT-1'!E36</f>
        <v>0</v>
      </c>
      <c r="AF36" s="26"/>
      <c r="AG36">
        <f t="shared" si="2"/>
        <v>160.50494420875867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43.1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0.62342319999999984</v>
      </c>
      <c r="O37">
        <f>NDMC_ISGS_exbus!BB37</f>
        <v>93.383817281783777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1.4788933143484444</v>
      </c>
      <c r="AD37">
        <f t="shared" si="1"/>
        <v>166.5771651343384</v>
      </c>
      <c r="AE37">
        <f>'IDT-1'!E37</f>
        <v>0</v>
      </c>
      <c r="AF37" s="26"/>
      <c r="AG37">
        <f t="shared" si="2"/>
        <v>166.5771651343384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52.68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0.67635919999999994</v>
      </c>
      <c r="O38">
        <f>NDMC_ISGS_exbus!BB38</f>
        <v>91.9739243927838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1.5091040937252447</v>
      </c>
      <c r="AD38">
        <f t="shared" si="1"/>
        <v>169.97999746596162</v>
      </c>
      <c r="AE38">
        <f>'IDT-1'!E38</f>
        <v>0</v>
      </c>
      <c r="AF38" s="26"/>
      <c r="AG38">
        <f t="shared" si="2"/>
        <v>169.97999746596162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57.47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0.69671919999999987</v>
      </c>
      <c r="O39">
        <f>NDMC_ISGS_exbus!BB39</f>
        <v>91.038072780583789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1.5009042214385939</v>
      </c>
      <c r="AD39">
        <f t="shared" si="1"/>
        <v>169.05639366931069</v>
      </c>
      <c r="AE39">
        <f>'IDT-1'!E39</f>
        <v>0</v>
      </c>
      <c r="AF39" s="26"/>
      <c r="AG39">
        <f t="shared" si="2"/>
        <v>169.05639366931069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57.47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0.5824995999999999</v>
      </c>
      <c r="O40">
        <f>NDMC_ISGS_exbus!BB40</f>
        <v>90.170714515583782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1.5121543362265935</v>
      </c>
      <c r="AD40">
        <f t="shared" si="1"/>
        <v>170.32356568952267</v>
      </c>
      <c r="AE40">
        <f>'IDT-1'!E40</f>
        <v>0</v>
      </c>
      <c r="AF40" s="26"/>
      <c r="AG40">
        <f t="shared" si="2"/>
        <v>170.32356568952267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59.73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0.57272679999999998</v>
      </c>
      <c r="O41">
        <f>NDMC_ISGS_exbus!BB41</f>
        <v>89.461188563577508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1.5038885072089385</v>
      </c>
      <c r="AD41">
        <f t="shared" si="1"/>
        <v>169.39253276653406</v>
      </c>
      <c r="AE41">
        <f>'IDT-1'!E41</f>
        <v>0</v>
      </c>
      <c r="AF41" s="26"/>
      <c r="AG41">
        <f t="shared" si="2"/>
        <v>169.39253276653406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59.51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0.57659519999999986</v>
      </c>
      <c r="O42">
        <f>NDMC_ISGS_exbus!BB42</f>
        <v>89.322838715352106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1.471377070464555</v>
      </c>
      <c r="AD42">
        <f t="shared" si="1"/>
        <v>165.73056275505306</v>
      </c>
      <c r="AE42">
        <f>'IDT-1'!E42</f>
        <v>0</v>
      </c>
      <c r="AF42" s="26"/>
      <c r="AG42">
        <f t="shared" si="2"/>
        <v>165.73056275505306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55.95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0.63726799999999983</v>
      </c>
      <c r="O43">
        <f>NDMC_ISGS_exbus!BB43</f>
        <v>89.361189715352111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1.5699284799045548</v>
      </c>
      <c r="AD43">
        <f t="shared" si="1"/>
        <v>176.83103514561304</v>
      </c>
      <c r="AE43">
        <f>'IDT-1'!E43</f>
        <v>0</v>
      </c>
      <c r="AF43" s="26"/>
      <c r="AG43">
        <f t="shared" si="2"/>
        <v>176.83103514561304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67.05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0.69183279999999991</v>
      </c>
      <c r="O44">
        <f>NDMC_ISGS_exbus!BB44</f>
        <v>89.012942606952109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1.5673440755906349</v>
      </c>
      <c r="AD44">
        <f t="shared" si="1"/>
        <v>176.53993724152699</v>
      </c>
      <c r="AE44">
        <f>'IDT-1'!E44</f>
        <v>0</v>
      </c>
      <c r="AF44" s="26"/>
      <c r="AG44">
        <f t="shared" si="2"/>
        <v>176.53993724152699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67.05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17.959710765762136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0.7026235999999999</v>
      </c>
      <c r="O45">
        <f>NDMC_ISGS_exbus!BB45</f>
        <v>88.670214146552112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1.7330284789178216</v>
      </c>
      <c r="AD45">
        <f t="shared" si="1"/>
        <v>195.20202594356189</v>
      </c>
      <c r="AE45">
        <f>'IDT-1'!E45</f>
        <v>0</v>
      </c>
      <c r="AF45" s="26"/>
      <c r="AG45">
        <f t="shared" si="2"/>
        <v>195.20202594356189</v>
      </c>
      <c r="AI45" s="75">
        <f>PXIL!K45</f>
        <v>0</v>
      </c>
      <c r="AJ45" s="75">
        <f>PXIL!Q45</f>
        <v>0</v>
      </c>
      <c r="AK45" s="75">
        <f>RTM_IEX!K45</f>
        <v>19.16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17.959999999999997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0.68205999999999989</v>
      </c>
      <c r="O46">
        <f>NDMC_ISGS_exbus!BB46</f>
        <v>88.189251048552109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1.7286175892367148</v>
      </c>
      <c r="AD46">
        <f t="shared" si="1"/>
        <v>194.70519936948091</v>
      </c>
      <c r="AE46">
        <f>'IDT-1'!E46</f>
        <v>0</v>
      </c>
      <c r="AF46" s="26"/>
      <c r="AG46">
        <f t="shared" si="2"/>
        <v>194.70519936948091</v>
      </c>
      <c r="AI46" s="75">
        <f>PXIL!K46</f>
        <v>0</v>
      </c>
      <c r="AJ46" s="75">
        <f>PXIL!Q46</f>
        <v>0</v>
      </c>
      <c r="AK46" s="75">
        <f>RTM_IEX!K46</f>
        <v>19.16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67.05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0.65579559999999992</v>
      </c>
      <c r="O47">
        <f>NDMC_ISGS_exbus!BB47</f>
        <v>87.668287919752103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1.7238019869832748</v>
      </c>
      <c r="AD47">
        <f t="shared" si="1"/>
        <v>194.16278744293433</v>
      </c>
      <c r="AE47">
        <f>'IDT-1'!E47</f>
        <v>0</v>
      </c>
      <c r="AF47" s="26"/>
      <c r="AG47">
        <f t="shared" si="2"/>
        <v>194.16278744293433</v>
      </c>
      <c r="AI47" s="75">
        <f>PXIL!K47</f>
        <v>0</v>
      </c>
      <c r="AJ47" s="75">
        <f>PXIL!Q47</f>
        <v>0</v>
      </c>
      <c r="AK47" s="75">
        <f>RTM_IEX!K47</f>
        <v>19.16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0.67534119999999986</v>
      </c>
      <c r="O48">
        <f>NDMC_ISGS_exbus!BB48</f>
        <v>87.187324790952104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1.6775895127298348</v>
      </c>
      <c r="AD48">
        <f t="shared" si="1"/>
        <v>188.95758238838775</v>
      </c>
      <c r="AE48">
        <f>'IDT-1'!E48</f>
        <v>0</v>
      </c>
      <c r="AF48" s="26"/>
      <c r="AG48">
        <f t="shared" si="2"/>
        <v>188.95758238838775</v>
      </c>
      <c r="AI48" s="75">
        <f>PXIL!K48</f>
        <v>0</v>
      </c>
      <c r="AJ48" s="75">
        <f>PXIL!Q48</f>
        <v>0</v>
      </c>
      <c r="AK48" s="75">
        <f>RTM_IEX!K48</f>
        <v>19.16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62.26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2.0825059101654841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0.67330519999999983</v>
      </c>
      <c r="O49">
        <f>NDMC_ISGS_exbus!BB49</f>
        <v>87.187338199972899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1.508963713929218</v>
      </c>
      <c r="AD49">
        <f t="shared" si="1"/>
        <v>169.96418559620918</v>
      </c>
      <c r="AE49">
        <f>'IDT-1'!E49</f>
        <v>0</v>
      </c>
      <c r="AF49" s="26"/>
      <c r="AG49">
        <f t="shared" si="2"/>
        <v>169.96418559620918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62.26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2.0825059101654841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0.73092399999999991</v>
      </c>
      <c r="O50">
        <f>NDMC_ISGS_exbus!BB50</f>
        <v>87.072954652972911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1.677072184155618</v>
      </c>
      <c r="AD50">
        <f t="shared" si="1"/>
        <v>188.89931237898278</v>
      </c>
      <c r="AE50">
        <f>'IDT-1'!E50</f>
        <v>0</v>
      </c>
      <c r="AF50" s="26"/>
      <c r="AG50">
        <f t="shared" si="2"/>
        <v>188.89931237898278</v>
      </c>
      <c r="AI50" s="75">
        <f>PXIL!K50</f>
        <v>0</v>
      </c>
      <c r="AJ50" s="75">
        <f>PXIL!Q50</f>
        <v>0</v>
      </c>
      <c r="AK50" s="75">
        <f>RTM_IEX!K50</f>
        <v>19.16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62.26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18.199145820622331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0.69386879999999984</v>
      </c>
      <c r="O51">
        <f>NDMC_ISGS_exbus!BB51</f>
        <v>86.995222180272179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1.6360145358573281</v>
      </c>
      <c r="AD51">
        <f t="shared" si="1"/>
        <v>184.27472817520268</v>
      </c>
      <c r="AE51">
        <f>'IDT-1'!E51</f>
        <v>0</v>
      </c>
      <c r="AF51" s="26"/>
      <c r="AG51">
        <f t="shared" si="2"/>
        <v>184.27472817520268</v>
      </c>
      <c r="AI51" s="75">
        <f>PXIL!K51</f>
        <v>0</v>
      </c>
      <c r="AJ51" s="75">
        <f>PXIL!Q51</f>
        <v>0</v>
      </c>
      <c r="AK51" s="75">
        <f>RTM_IEX!K51</f>
        <v>19.16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0.75942799999999977</v>
      </c>
      <c r="O52">
        <f>NDMC_ISGS_exbus!BB52</f>
        <v>86.715125227704959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1.63501412041326</v>
      </c>
      <c r="AD52">
        <f t="shared" si="1"/>
        <v>184.16204501745716</v>
      </c>
      <c r="AE52">
        <f>'IDT-1'!E52</f>
        <v>0</v>
      </c>
      <c r="AF52" s="26"/>
      <c r="AG52">
        <f t="shared" si="2"/>
        <v>184.16204501745716</v>
      </c>
      <c r="AI52" s="75">
        <f>PXIL!K52</f>
        <v>0</v>
      </c>
      <c r="AJ52" s="75">
        <f>PXIL!Q52</f>
        <v>0</v>
      </c>
      <c r="AK52" s="75">
        <f>RTM_IEX!K52</f>
        <v>19.16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18.379136399943615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0.85898839999999999</v>
      </c>
      <c r="O53">
        <f>NDMC_ISGS_exbus!BB53</f>
        <v>86.802282878023519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1.6373536395755672</v>
      </c>
      <c r="AD53">
        <f t="shared" si="1"/>
        <v>184.42555994855707</v>
      </c>
      <c r="AE53">
        <f>'IDT-1'!E53</f>
        <v>0</v>
      </c>
      <c r="AF53" s="26"/>
      <c r="AG53">
        <f t="shared" si="2"/>
        <v>184.42555994855707</v>
      </c>
      <c r="AI53" s="75">
        <f>PXIL!K53</f>
        <v>0</v>
      </c>
      <c r="AJ53" s="75">
        <f>PXIL!Q53</f>
        <v>0</v>
      </c>
      <c r="AK53" s="75">
        <f>RTM_IEX!K53</f>
        <v>19.16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57.47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18.46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0.90683439999999982</v>
      </c>
      <c r="O54">
        <f>NDMC_ISGS_exbus!BB54</f>
        <v>86.693223068023514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1.4690065577280633</v>
      </c>
      <c r="AD54">
        <f t="shared" si="1"/>
        <v>165.46355682046095</v>
      </c>
      <c r="AE54">
        <f>'IDT-1'!E54</f>
        <v>0</v>
      </c>
      <c r="AF54" s="26"/>
      <c r="AG54">
        <f t="shared" si="2"/>
        <v>165.46355682046095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0.90887039999999986</v>
      </c>
      <c r="O55">
        <f>NDMC_ISGS_exbus!BB55</f>
        <v>86.539953493627209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1.6434997022733757</v>
      </c>
      <c r="AD55">
        <f t="shared" si="1"/>
        <v>185.11783010151933</v>
      </c>
      <c r="AE55">
        <f>'IDT-1'!E55</f>
        <v>0</v>
      </c>
      <c r="AF55" s="26"/>
      <c r="AG55">
        <f t="shared" si="2"/>
        <v>185.11783010151933</v>
      </c>
      <c r="AI55" s="75">
        <f>PXIL!K55</f>
        <v>0</v>
      </c>
      <c r="AJ55" s="75">
        <f>PXIL!Q55</f>
        <v>0</v>
      </c>
      <c r="AK55" s="75">
        <f>RTM_IEX!K55</f>
        <v>19.16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57.47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0.85797040000000002</v>
      </c>
      <c r="O56">
        <f>NDMC_ISGS_exbus!BB56</f>
        <v>86.539926383125618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1.6430515437009618</v>
      </c>
      <c r="AD56">
        <f t="shared" si="1"/>
        <v>185.06735114959014</v>
      </c>
      <c r="AE56">
        <f>'IDT-1'!E56</f>
        <v>0</v>
      </c>
      <c r="AF56" s="26"/>
      <c r="AG56">
        <f t="shared" si="2"/>
        <v>185.06735114959014</v>
      </c>
      <c r="AI56" s="75">
        <f>PXIL!K56</f>
        <v>0</v>
      </c>
      <c r="AJ56" s="75">
        <f>PXIL!Q56</f>
        <v>0</v>
      </c>
      <c r="AK56" s="75">
        <f>RTM_IEX!K56</f>
        <v>19.149999999999999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57.48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0.8687611999999999</v>
      </c>
      <c r="O57">
        <f>NDMC_ISGS_exbus!BB57</f>
        <v>86.539926383125618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1.6046105282953345</v>
      </c>
      <c r="AD57">
        <f t="shared" si="1"/>
        <v>180.73749495981085</v>
      </c>
      <c r="AE57">
        <f>'IDT-1'!E57</f>
        <v>0</v>
      </c>
      <c r="AF57" s="26"/>
      <c r="AG57">
        <f t="shared" si="2"/>
        <v>180.73749495981085</v>
      </c>
      <c r="AI57" s="75">
        <f>PXIL!K57</f>
        <v>0</v>
      </c>
      <c r="AJ57" s="75">
        <f>PXIL!Q57</f>
        <v>0</v>
      </c>
      <c r="AK57" s="75">
        <f>RTM_IEX!K57</f>
        <v>19.16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52.68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0.90194799999999975</v>
      </c>
      <c r="O58">
        <f>NDMC_ISGS_exbus!BB58</f>
        <v>86.539926383125618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1.6049025721353343</v>
      </c>
      <c r="AD58">
        <f t="shared" si="1"/>
        <v>180.77038971597085</v>
      </c>
      <c r="AE58">
        <f>'IDT-1'!E58</f>
        <v>0</v>
      </c>
      <c r="AF58" s="26"/>
      <c r="AG58">
        <f t="shared" si="2"/>
        <v>180.77038971597085</v>
      </c>
      <c r="AI58" s="75">
        <f>PXIL!K58</f>
        <v>0</v>
      </c>
      <c r="AJ58" s="75">
        <f>PXIL!Q58</f>
        <v>0</v>
      </c>
      <c r="AK58" s="75">
        <f>RTM_IEX!K58</f>
        <v>19.16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52.68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0.8824023999999997</v>
      </c>
      <c r="O59">
        <f>NDMC_ISGS_exbus!BB59</f>
        <v>86.539929099239743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1.3940585947571384</v>
      </c>
      <c r="AD59">
        <f t="shared" si="1"/>
        <v>157.02169080946317</v>
      </c>
      <c r="AE59">
        <f>'IDT-1'!E59</f>
        <v>0</v>
      </c>
      <c r="AF59" s="26"/>
      <c r="AG59">
        <f t="shared" si="2"/>
        <v>157.02169080946317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0.92943399999999998</v>
      </c>
      <c r="O60">
        <f>NDMC_ISGS_exbus!BB60</f>
        <v>86.539932355326471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1.5629925014907018</v>
      </c>
      <c r="AD60">
        <f t="shared" si="1"/>
        <v>176.04979175881633</v>
      </c>
      <c r="AE60">
        <f>'IDT-1'!E60</f>
        <v>0</v>
      </c>
      <c r="AF60" s="26"/>
      <c r="AG60">
        <f t="shared" si="2"/>
        <v>176.04979175881633</v>
      </c>
      <c r="AI60" s="75">
        <f>PXIL!K60</f>
        <v>0</v>
      </c>
      <c r="AJ60" s="75">
        <f>PXIL!Q60</f>
        <v>0</v>
      </c>
      <c r="AK60" s="75">
        <f>RTM_IEX!K60</f>
        <v>19.16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47.89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0.90296599999999971</v>
      </c>
      <c r="O61">
        <f>NDMC_ISGS_exbus!BB61</f>
        <v>87.240852224745211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1.5690156779415867</v>
      </c>
      <c r="AD61">
        <f t="shared" si="1"/>
        <v>176.72822045178415</v>
      </c>
      <c r="AE61">
        <f>'IDT-1'!E61</f>
        <v>0</v>
      </c>
      <c r="AF61" s="26"/>
      <c r="AG61">
        <f t="shared" si="2"/>
        <v>176.72822045178415</v>
      </c>
      <c r="AI61" s="75">
        <f>PXIL!K61</f>
        <v>0</v>
      </c>
      <c r="AJ61" s="75">
        <f>PXIL!Q61</f>
        <v>0</v>
      </c>
      <c r="AK61" s="75">
        <f>RTM_IEX!K61</f>
        <v>19.16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0.96750719999999968</v>
      </c>
      <c r="O62">
        <f>NDMC_ISGS_exbus!BB62</f>
        <v>87.249685286194818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1.5696613714423433</v>
      </c>
      <c r="AD62">
        <f t="shared" si="1"/>
        <v>176.80094901973303</v>
      </c>
      <c r="AE62">
        <f>'IDT-1'!E62</f>
        <v>0</v>
      </c>
      <c r="AF62" s="26"/>
      <c r="AG62">
        <f t="shared" si="2"/>
        <v>176.80094901973303</v>
      </c>
      <c r="AI62" s="75">
        <f>PXIL!K62</f>
        <v>0</v>
      </c>
      <c r="AJ62" s="75">
        <f>PXIL!Q62</f>
        <v>0</v>
      </c>
      <c r="AK62" s="75">
        <f>RTM_IEX!K62</f>
        <v>19.16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47.9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2.0825059101654841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1.0027299999999999</v>
      </c>
      <c r="O63">
        <f>NDMC_ISGS_exbus!BB63</f>
        <v>87.667017874994826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1.5736438588637833</v>
      </c>
      <c r="AD63">
        <f t="shared" si="1"/>
        <v>177.24952192111158</v>
      </c>
      <c r="AE63">
        <f>'IDT-1'!E63</f>
        <v>0</v>
      </c>
      <c r="AF63" s="26"/>
      <c r="AG63">
        <f t="shared" si="2"/>
        <v>177.24952192111158</v>
      </c>
      <c r="AI63" s="75">
        <f>PXIL!K63</f>
        <v>0</v>
      </c>
      <c r="AJ63" s="75">
        <f>PXIL!Q63</f>
        <v>0</v>
      </c>
      <c r="AK63" s="75">
        <f>RTM_IEX!K63</f>
        <v>19.16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2.0825059101654841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1.0027299999999999</v>
      </c>
      <c r="O64">
        <f>NDMC_ISGS_exbus!BB64</f>
        <v>88.087980972994828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1.4086523341261832</v>
      </c>
      <c r="AD64">
        <f t="shared" si="1"/>
        <v>158.66547654384919</v>
      </c>
      <c r="AE64">
        <f>'IDT-1'!E64</f>
        <v>0</v>
      </c>
      <c r="AF64" s="26"/>
      <c r="AG64">
        <f t="shared" si="2"/>
        <v>158.66547654384919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47.89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2.0825059101654841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1.0348987999999999</v>
      </c>
      <c r="O65">
        <f>NDMC_ISGS_exbus!BB65</f>
        <v>88.087980972994828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1.5354794195661834</v>
      </c>
      <c r="AD65">
        <f t="shared" si="1"/>
        <v>172.95081825840919</v>
      </c>
      <c r="AE65">
        <f>'IDT-1'!E65</f>
        <v>0</v>
      </c>
      <c r="AF65" s="26"/>
      <c r="AG65">
        <f t="shared" si="2"/>
        <v>172.95081825840919</v>
      </c>
      <c r="AI65" s="75">
        <f>PXIL!K65</f>
        <v>0</v>
      </c>
      <c r="AJ65" s="75">
        <f>PXIL!Q65</f>
        <v>0</v>
      </c>
      <c r="AK65" s="75">
        <f>RTM_IEX!K65</f>
        <v>19.16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43.11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2.0825059101654841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1.0125027999999998</v>
      </c>
      <c r="O66">
        <f>NDMC_ISGS_exbus!BB66</f>
        <v>88.186480132094829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1.5361491273662633</v>
      </c>
      <c r="AD66">
        <f t="shared" si="1"/>
        <v>173.0262517097091</v>
      </c>
      <c r="AE66">
        <f>'IDT-1'!E66</f>
        <v>0</v>
      </c>
      <c r="AF66" s="26"/>
      <c r="AG66">
        <f t="shared" si="2"/>
        <v>173.0262517097091</v>
      </c>
      <c r="AI66" s="75">
        <f>PXIL!K66</f>
        <v>0</v>
      </c>
      <c r="AJ66" s="75">
        <f>PXIL!Q66</f>
        <v>0</v>
      </c>
      <c r="AK66" s="75">
        <f>RTM_IEX!K66</f>
        <v>19.16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43.11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2.0825059101654841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17.959186851994385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0.99784359999999983</v>
      </c>
      <c r="O67">
        <f>NDMC_ISGS_exbus!BB67</f>
        <v>88.601566938907567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1.5242577090493934</v>
      </c>
      <c r="AD67">
        <f t="shared" si="1"/>
        <v>171.68684559201805</v>
      </c>
      <c r="AE67">
        <f>'IDT-1'!E67</f>
        <v>0</v>
      </c>
      <c r="AF67" s="26"/>
      <c r="AG67">
        <f t="shared" si="2"/>
        <v>171.68684559201805</v>
      </c>
      <c r="AI67" s="75">
        <f>PXIL!K67</f>
        <v>0</v>
      </c>
      <c r="AJ67" s="75">
        <f>PXIL!Q67</f>
        <v>0</v>
      </c>
      <c r="AK67" s="75">
        <f>RTM_IEX!K67</f>
        <v>19.16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43.1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2.0825059101654841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0.9996759999999999</v>
      </c>
      <c r="O68">
        <f>NDMC_ISGS_exbus!BB68</f>
        <v>89.746101114152097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1.5344408906139948</v>
      </c>
      <c r="AD68">
        <f t="shared" ref="AD68:AD98" si="4">SUM(B68:AB68,AI68:AR68)-AC68</f>
        <v>172.83384213370357</v>
      </c>
      <c r="AE68">
        <f>'IDT-1'!E68</f>
        <v>0</v>
      </c>
      <c r="AF68" s="26"/>
      <c r="AG68">
        <f t="shared" ref="AG68:AG98" si="5">SUM(AD68:AF68)+AT68</f>
        <v>172.83384213370357</v>
      </c>
      <c r="AI68" s="75">
        <f>PXIL!K68</f>
        <v>0</v>
      </c>
      <c r="AJ68" s="75">
        <f>PXIL!Q68</f>
        <v>0</v>
      </c>
      <c r="AK68" s="75">
        <f>RTM_IEX!K68</f>
        <v>19.16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43.11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2.0825059101654841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0.97931599999999974</v>
      </c>
      <c r="O69">
        <f>NDMC_ISGS_exbus!BB69</f>
        <v>90.784660417052109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1.3747930444795151</v>
      </c>
      <c r="AD69">
        <f t="shared" si="4"/>
        <v>154.85168928273808</v>
      </c>
      <c r="AE69">
        <f>'IDT-1'!E69</f>
        <v>0</v>
      </c>
      <c r="AF69" s="26"/>
      <c r="AG69">
        <f t="shared" si="5"/>
        <v>154.85168928273808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43.11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2.0825059101654841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0.95488399999999984</v>
      </c>
      <c r="O70">
        <f>NDMC_ISGS_exbus!BB70</f>
        <v>92.485915519352105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1.5160050877797548</v>
      </c>
      <c r="AD70">
        <f t="shared" si="4"/>
        <v>170.75730034173785</v>
      </c>
      <c r="AE70">
        <f>'IDT-1'!E70</f>
        <v>0</v>
      </c>
      <c r="AF70" s="26"/>
      <c r="AG70">
        <f t="shared" si="5"/>
        <v>170.75730034173785</v>
      </c>
      <c r="AI70" s="75">
        <f>PXIL!K70</f>
        <v>0</v>
      </c>
      <c r="AJ70" s="75">
        <f>PXIL!Q70</f>
        <v>0</v>
      </c>
      <c r="AK70" s="75">
        <f>RTM_IEX!K70</f>
        <v>19.16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38.32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2.0825059101654841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17.959706271976451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0.99886159999999979</v>
      </c>
      <c r="O71">
        <f>NDMC_ISGS_exbus!BB71</f>
        <v>93.618073452084488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1.5263524956611927</v>
      </c>
      <c r="AD71">
        <f t="shared" si="4"/>
        <v>171.92279473856522</v>
      </c>
      <c r="AE71">
        <f>'IDT-1'!E71</f>
        <v>0</v>
      </c>
      <c r="AF71" s="26"/>
      <c r="AG71">
        <f t="shared" si="5"/>
        <v>171.92279473856522</v>
      </c>
      <c r="AI71" s="75">
        <f>PXIL!K71</f>
        <v>0</v>
      </c>
      <c r="AJ71" s="75">
        <f>PXIL!Q71</f>
        <v>0</v>
      </c>
      <c r="AK71" s="75">
        <f>RTM_IEX!K71</f>
        <v>19.16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38.32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2.0825059101654841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17.959706271976451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0.98318439999999985</v>
      </c>
      <c r="O72">
        <f>NDMC_ISGS_exbus!BB72</f>
        <v>95.549842284684487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1.5432141020280727</v>
      </c>
      <c r="AD72">
        <f t="shared" si="4"/>
        <v>173.82202476479836</v>
      </c>
      <c r="AE72">
        <f>'IDT-1'!E72</f>
        <v>0</v>
      </c>
      <c r="AF72" s="26"/>
      <c r="AG72">
        <f t="shared" si="5"/>
        <v>173.82202476479836</v>
      </c>
      <c r="AI72" s="75">
        <f>PXIL!K72</f>
        <v>0</v>
      </c>
      <c r="AJ72" s="75">
        <f>PXIL!Q72</f>
        <v>0</v>
      </c>
      <c r="AK72" s="75">
        <f>RTM_IEX!K72</f>
        <v>19.16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38.32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2.0825059101654841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17.959707468034857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0.9392067999999999</v>
      </c>
      <c r="O73">
        <f>NDMC_ISGS_exbus!BB73</f>
        <v>99.156133427184514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1.4059544717273866</v>
      </c>
      <c r="AD73">
        <f t="shared" si="4"/>
        <v>158.36159913365745</v>
      </c>
      <c r="AE73">
        <f>'IDT-1'!E73</f>
        <v>0</v>
      </c>
      <c r="AF73" s="26"/>
      <c r="AG73">
        <f t="shared" si="5"/>
        <v>158.36159913365745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38.32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17.959708654392085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0.9489795999999997</v>
      </c>
      <c r="O74">
        <f>NDMC_ISGS_exbus!BB74</f>
        <v>99.349346152484515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1.4044847547899704</v>
      </c>
      <c r="AD74">
        <f t="shared" si="4"/>
        <v>158.19605556225213</v>
      </c>
      <c r="AE74">
        <f>'IDT-1'!E74</f>
        <v>0</v>
      </c>
      <c r="AF74" s="26"/>
      <c r="AG74">
        <f t="shared" si="5"/>
        <v>158.19605556225213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37.950000000000003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17.959710998471319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0.98908879999999977</v>
      </c>
      <c r="O75">
        <f>NDMC_ISGS_exbus!BB75</f>
        <v>99.393519152484501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1.4049300048771585</v>
      </c>
      <c r="AD75">
        <f t="shared" si="4"/>
        <v>158.24620691298173</v>
      </c>
      <c r="AE75">
        <f>'IDT-1'!E75</f>
        <v>0</v>
      </c>
      <c r="AF75" s="26"/>
      <c r="AG75">
        <f t="shared" si="5"/>
        <v>158.24620691298173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37.9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17.959710998471319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1.0135207999999998</v>
      </c>
      <c r="O76">
        <f>NDMC_ISGS_exbus!BB76</f>
        <v>98.746045049584509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1.5603112343716385</v>
      </c>
      <c r="AD76">
        <f t="shared" si="4"/>
        <v>175.74778358058728</v>
      </c>
      <c r="AE76">
        <f>'IDT-1'!E76</f>
        <v>0</v>
      </c>
      <c r="AF76" s="26"/>
      <c r="AG76">
        <f t="shared" si="5"/>
        <v>175.74778358058728</v>
      </c>
      <c r="AI76" s="75">
        <f>PXIL!K76</f>
        <v>0</v>
      </c>
      <c r="AJ76" s="75">
        <f>PXIL!Q76</f>
        <v>0</v>
      </c>
      <c r="AK76" s="75">
        <f>RTM_IEX!K76</f>
        <v>19.16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37.020000000000003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2.0986175115207373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17.959710998471319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0.96750719999999968</v>
      </c>
      <c r="O77">
        <f>NDMC_ISGS_exbus!BB77</f>
        <v>97.199072521084517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1.3822591924334739</v>
      </c>
      <c r="AD77">
        <f t="shared" si="4"/>
        <v>155.69264903864308</v>
      </c>
      <c r="AE77">
        <f>'IDT-1'!E77</f>
        <v>0</v>
      </c>
      <c r="AF77" s="26"/>
      <c r="AG77">
        <f t="shared" si="5"/>
        <v>155.69264903864308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37.54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2.0986175115207373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17.959710998471319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0.94511119999999993</v>
      </c>
      <c r="O78">
        <f>NDMC_ISGS_exbus!BB78</f>
        <v>95.844333163484492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1.3646844012865937</v>
      </c>
      <c r="AD78">
        <f t="shared" si="4"/>
        <v>153.71308847218995</v>
      </c>
      <c r="AE78">
        <f>'IDT-1'!E78</f>
        <v>0</v>
      </c>
      <c r="AF78" s="26"/>
      <c r="AG78">
        <f t="shared" si="5"/>
        <v>153.71308847218995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36.92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2.0986175115207373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17.959710998471319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0.94409319999999985</v>
      </c>
      <c r="O79">
        <f>NDMC_ISGS_exbus!BB79</f>
        <v>93.198414574084481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1.3537113592998735</v>
      </c>
      <c r="AD79">
        <f t="shared" si="4"/>
        <v>152.47712492477666</v>
      </c>
      <c r="AE79">
        <f>'IDT-1'!E79</f>
        <v>0</v>
      </c>
      <c r="AF79" s="26"/>
      <c r="AG79">
        <f t="shared" si="5"/>
        <v>152.47712492477666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38.32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2.0986175115207373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17.959710998471319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0.96750719999999968</v>
      </c>
      <c r="O80">
        <f>NDMC_ISGS_exbus!BB80</f>
        <v>92.305930626784487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1.3717595437636336</v>
      </c>
      <c r="AD80">
        <f t="shared" si="4"/>
        <v>154.51000679301291</v>
      </c>
      <c r="AE80">
        <f>'IDT-1'!E80</f>
        <v>0</v>
      </c>
      <c r="AF80" s="26"/>
      <c r="AG80">
        <f t="shared" si="5"/>
        <v>154.51000679301291</v>
      </c>
      <c r="AI80" s="75">
        <f>PXIL!K80</f>
        <v>0</v>
      </c>
      <c r="AJ80" s="75">
        <f>PXIL!Q80</f>
        <v>0</v>
      </c>
      <c r="AK80" s="75">
        <f>RTM_IEX!K80</f>
        <v>12.5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28.74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2.0986175115207373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17.959710998471319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0.92841599999999969</v>
      </c>
      <c r="O81">
        <f>NDMC_ISGS_exbus!BB81</f>
        <v>90.901966063912027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1.367508653050356</v>
      </c>
      <c r="AD81">
        <f t="shared" si="4"/>
        <v>154.03120192085373</v>
      </c>
      <c r="AE81">
        <f>'IDT-1'!E81</f>
        <v>0</v>
      </c>
      <c r="AF81" s="26"/>
      <c r="AG81">
        <f t="shared" si="5"/>
        <v>154.03120192085373</v>
      </c>
      <c r="AI81" s="75">
        <f>PXIL!K81</f>
        <v>0</v>
      </c>
      <c r="AJ81" s="75">
        <f>PXIL!Q81</f>
        <v>0</v>
      </c>
      <c r="AK81" s="75">
        <f>RTM_IEX!K81</f>
        <v>8.67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33.53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2.0986175115207373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0.93818879999999982</v>
      </c>
      <c r="O82">
        <f>NDMC_ISGS_exbus!BB82</f>
        <v>90.791102069312046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1.3746295937513286</v>
      </c>
      <c r="AD82">
        <f t="shared" si="4"/>
        <v>154.83327878708144</v>
      </c>
      <c r="AE82">
        <f>'IDT-1'!E82</f>
        <v>0</v>
      </c>
      <c r="AF82" s="26"/>
      <c r="AG82">
        <f t="shared" si="5"/>
        <v>154.83327878708144</v>
      </c>
      <c r="AI82" s="75">
        <f>PXIL!K82</f>
        <v>0</v>
      </c>
      <c r="AJ82" s="75">
        <f>PXIL!Q82</f>
        <v>0</v>
      </c>
      <c r="AK82" s="75">
        <f>RTM_IEX!K82</f>
        <v>19.16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23.95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2.0986175115207373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17.959999999999997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0.92739799999999972</v>
      </c>
      <c r="O83">
        <f>NDMC_ISGS_exbus!BB83</f>
        <v>90.501297074112031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1.2876803507535683</v>
      </c>
      <c r="AD83">
        <f t="shared" si="4"/>
        <v>145.03963223487921</v>
      </c>
      <c r="AE83">
        <f>'IDT-1'!E83</f>
        <v>0</v>
      </c>
      <c r="AF83" s="26"/>
      <c r="AG83">
        <f t="shared" si="5"/>
        <v>145.03963223487921</v>
      </c>
      <c r="AI83" s="75">
        <f>PXIL!K83</f>
        <v>0</v>
      </c>
      <c r="AJ83" s="75">
        <f>PXIL!Q83</f>
        <v>0</v>
      </c>
      <c r="AK83" s="75">
        <f>RTM_IEX!K83</f>
        <v>9.58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23.95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2.0986175115207373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17.959999999999997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0.89807959999999987</v>
      </c>
      <c r="O84">
        <f>NDMC_ISGS_exbus!BB84</f>
        <v>89.688258716112031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1.2381156112831686</v>
      </c>
      <c r="AD84">
        <f t="shared" si="4"/>
        <v>139.4568402163496</v>
      </c>
      <c r="AE84">
        <f>'IDT-1'!E84</f>
        <v>0</v>
      </c>
      <c r="AF84" s="26"/>
      <c r="AG84">
        <f t="shared" si="5"/>
        <v>139.4568402163496</v>
      </c>
      <c r="AI84" s="75">
        <f>PXIL!K84</f>
        <v>0</v>
      </c>
      <c r="AJ84" s="75">
        <f>PXIL!Q84</f>
        <v>0</v>
      </c>
      <c r="AK84" s="75">
        <f>RTM_IEX!K84</f>
        <v>9.58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19.16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2.0986175115207373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0.93533839999999979</v>
      </c>
      <c r="O85">
        <f>NDMC_ISGS_exbus!BB85</f>
        <v>89.431508189358809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1.3358081096421126</v>
      </c>
      <c r="AD85">
        <f t="shared" si="4"/>
        <v>150.4605679860525</v>
      </c>
      <c r="AE85">
        <f>'IDT-1'!E85</f>
        <v>0</v>
      </c>
      <c r="AF85" s="26"/>
      <c r="AG85">
        <f t="shared" si="5"/>
        <v>150.4605679860525</v>
      </c>
      <c r="AI85" s="75">
        <f>PXIL!K85</f>
        <v>0</v>
      </c>
      <c r="AJ85" s="75">
        <f>PXIL!Q85</f>
        <v>0</v>
      </c>
      <c r="AK85" s="75">
        <f>RTM_IEX!K85</f>
        <v>19.16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19.16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2.0986175115207373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0.91579279999999985</v>
      </c>
      <c r="O86">
        <f>NDMC_ISGS_exbus!BB86</f>
        <v>89.468584189358822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1.2515703771621127</v>
      </c>
      <c r="AD86">
        <f t="shared" si="4"/>
        <v>140.9723361185325</v>
      </c>
      <c r="AE86">
        <f>'IDT-1'!E86</f>
        <v>0</v>
      </c>
      <c r="AF86" s="26"/>
      <c r="AG86">
        <f t="shared" si="5"/>
        <v>140.9723361185325</v>
      </c>
      <c r="AI86" s="75">
        <f>PXIL!K86</f>
        <v>0</v>
      </c>
      <c r="AJ86" s="75">
        <f>PXIL!Q86</f>
        <v>0</v>
      </c>
      <c r="AK86" s="75">
        <f>RTM_IEX!K86</f>
        <v>9.58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19.149999999999999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2.0986175115207373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0.95569839999999984</v>
      </c>
      <c r="O87">
        <f>NDMC_ISGS_exbus!BB87</f>
        <v>89.34568983349304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1.42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1.2518960761104938</v>
      </c>
      <c r="AD87">
        <f t="shared" si="4"/>
        <v>141.00902166371836</v>
      </c>
      <c r="AE87">
        <f>'IDT-1'!E87</f>
        <v>0</v>
      </c>
      <c r="AF87" s="26"/>
      <c r="AG87">
        <f t="shared" si="5"/>
        <v>141.00902166371836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19.16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2.0986175115207373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0.98990319999999987</v>
      </c>
      <c r="O88">
        <f>NDMC_ISGS_exbus!BB88</f>
        <v>88.561248888916154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1.45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1.1612539980382173</v>
      </c>
      <c r="AD88">
        <f t="shared" si="4"/>
        <v>130.79942759721374</v>
      </c>
      <c r="AE88">
        <f>'IDT-1'!E88</f>
        <v>0</v>
      </c>
      <c r="AF88" s="26"/>
      <c r="AG88">
        <f t="shared" si="5"/>
        <v>130.79942759721374</v>
      </c>
      <c r="AI88" s="75">
        <f>PXIL!K88</f>
        <v>0</v>
      </c>
      <c r="AJ88" s="75">
        <f>PXIL!Q88</f>
        <v>0</v>
      </c>
      <c r="AK88" s="75">
        <f>RTM_IEX!K88</f>
        <v>9.58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9.58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2.0986175115207373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0.95488399999999984</v>
      </c>
      <c r="O89">
        <f>NDMC_ISGS_exbus!BB89</f>
        <v>88.230718097263406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1.48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1.2426931581116731</v>
      </c>
      <c r="AD89">
        <f t="shared" si="4"/>
        <v>139.97243844548754</v>
      </c>
      <c r="AE89">
        <f>'IDT-1'!E89</f>
        <v>0</v>
      </c>
      <c r="AF89" s="26"/>
      <c r="AG89">
        <f t="shared" si="5"/>
        <v>139.97243844548754</v>
      </c>
      <c r="AI89" s="75">
        <f>PXIL!K89</f>
        <v>0</v>
      </c>
      <c r="AJ89" s="75">
        <f>PXIL!Q89</f>
        <v>0</v>
      </c>
      <c r="AK89" s="75">
        <f>RTM_IEX!K89</f>
        <v>19.170000000000002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9.58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2.0986175115207373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0.94694359999999977</v>
      </c>
      <c r="O90">
        <f>NDMC_ISGS_exbus!BB90</f>
        <v>88.261613815630639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1.51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1.0744631649133045</v>
      </c>
      <c r="AD90">
        <f t="shared" si="4"/>
        <v>121.02362375705312</v>
      </c>
      <c r="AE90">
        <f>'IDT-1'!E90</f>
        <v>0</v>
      </c>
      <c r="AF90" s="26"/>
      <c r="AG90">
        <f t="shared" si="5"/>
        <v>121.02362375705312</v>
      </c>
      <c r="AI90" s="75">
        <f>PXIL!K90</f>
        <v>0</v>
      </c>
      <c r="AJ90" s="75">
        <f>PXIL!Q90</f>
        <v>0</v>
      </c>
      <c r="AK90" s="75">
        <f>RTM_IEX!K90</f>
        <v>9.58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2.0986175115207373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0.91660719999999984</v>
      </c>
      <c r="O91">
        <f>NDMC_ISGS_exbus!BB91</f>
        <v>88.572558134614368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1.54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1.1615005146003616</v>
      </c>
      <c r="AD91">
        <f t="shared" si="4"/>
        <v>130.8271943263498</v>
      </c>
      <c r="AE91">
        <f>'IDT-1'!E91</f>
        <v>0</v>
      </c>
      <c r="AF91" s="26"/>
      <c r="AG91">
        <f t="shared" si="5"/>
        <v>130.8271943263498</v>
      </c>
      <c r="AI91" s="75">
        <f>PXIL!K91</f>
        <v>0</v>
      </c>
      <c r="AJ91" s="75">
        <f>PXIL!Q91</f>
        <v>0</v>
      </c>
      <c r="AK91" s="75">
        <f>RTM_IEX!K91</f>
        <v>19.16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2.0986175115207373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0.90785239999999978</v>
      </c>
      <c r="O92">
        <f>NDMC_ISGS_exbus!BB92</f>
        <v>88.529706202911115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1.58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1.1613983753613728</v>
      </c>
      <c r="AD92">
        <f t="shared" si="4"/>
        <v>130.81568973388553</v>
      </c>
      <c r="AE92">
        <f>'IDT-1'!E92</f>
        <v>0</v>
      </c>
      <c r="AF92" s="26"/>
      <c r="AG92">
        <f t="shared" si="5"/>
        <v>130.81568973388553</v>
      </c>
      <c r="AI92" s="75">
        <f>PXIL!K92</f>
        <v>0</v>
      </c>
      <c r="AJ92" s="75">
        <f>PXIL!Q92</f>
        <v>0</v>
      </c>
      <c r="AK92" s="75">
        <f>RTM_IEX!K92</f>
        <v>19.16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0.83944279999999993</v>
      </c>
      <c r="O93">
        <f>NDMC_ISGS_exbus!BB93</f>
        <v>86.777951437458327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1.61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1.061342692952753</v>
      </c>
      <c r="AD93">
        <f t="shared" si="4"/>
        <v>119.5457815062237</v>
      </c>
      <c r="AE93">
        <f>'IDT-1'!E93</f>
        <v>0</v>
      </c>
      <c r="AF93" s="26"/>
      <c r="AG93">
        <f t="shared" si="5"/>
        <v>119.5457815062237</v>
      </c>
      <c r="AI93" s="75">
        <f>PXIL!K93</f>
        <v>0</v>
      </c>
      <c r="AJ93" s="75">
        <f>PXIL!Q93</f>
        <v>0</v>
      </c>
      <c r="AK93" s="75">
        <f>RTM_IEX!K93</f>
        <v>9.58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0.79261479999999984</v>
      </c>
      <c r="O94">
        <f>NDMC_ISGS_exbus!BB94</f>
        <v>86.747951437458326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1.61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1.0606666065527528</v>
      </c>
      <c r="AD94">
        <f t="shared" si="4"/>
        <v>119.46962959262369</v>
      </c>
      <c r="AE94">
        <f>'IDT-1'!E94</f>
        <v>0</v>
      </c>
      <c r="AF94" s="26"/>
      <c r="AG94">
        <f t="shared" si="5"/>
        <v>119.46962959262369</v>
      </c>
      <c r="AI94" s="75">
        <f>PXIL!K94</f>
        <v>0</v>
      </c>
      <c r="AJ94" s="75">
        <f>PXIL!Q94</f>
        <v>0</v>
      </c>
      <c r="AK94" s="75">
        <f>RTM_IEX!K94</f>
        <v>9.58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0.83170599999999983</v>
      </c>
      <c r="O95">
        <f>NDMC_ISGS_exbus!BB95</f>
        <v>86.735047444525321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0.97747305397494233</v>
      </c>
      <c r="AD95">
        <f t="shared" si="4"/>
        <v>110.09901035226849</v>
      </c>
      <c r="AE95">
        <f>'IDT-1'!E95</f>
        <v>0</v>
      </c>
      <c r="AF95" s="26"/>
      <c r="AG95">
        <f t="shared" si="5"/>
        <v>110.09901035226849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0.85715599999999981</v>
      </c>
      <c r="O96">
        <f>NDMC_ISGS_exbus!BB96</f>
        <v>86.904993724470941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1.82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0.98016054123846386</v>
      </c>
      <c r="AD96">
        <f t="shared" si="4"/>
        <v>110.4017191449506</v>
      </c>
      <c r="AE96">
        <f>'IDT-1'!E96</f>
        <v>0</v>
      </c>
      <c r="AF96" s="26"/>
      <c r="AG96">
        <f t="shared" si="5"/>
        <v>110.4017191449506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0.8335383999999999</v>
      </c>
      <c r="O97">
        <f>NDMC_ISGS_exbus!BB97</f>
        <v>87.064813091074228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1.93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0.98232711678457285</v>
      </c>
      <c r="AD97">
        <f t="shared" si="4"/>
        <v>110.64575433600778</v>
      </c>
      <c r="AE97">
        <f>'IDT-1'!E97</f>
        <v>0</v>
      </c>
      <c r="AF97" s="26"/>
      <c r="AG97">
        <f t="shared" si="5"/>
        <v>110.64575433600778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0.85125159999999978</v>
      </c>
      <c r="O98">
        <f>NDMC_ISGS_exbus!BB98</f>
        <v>87.144813091074226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2.0299999999999998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0.98406699294457278</v>
      </c>
      <c r="AD98">
        <f t="shared" si="4"/>
        <v>110.84172765984778</v>
      </c>
      <c r="AE98">
        <f>'IDT-1'!E98</f>
        <v>0</v>
      </c>
      <c r="AF98" s="26"/>
      <c r="AG98">
        <f t="shared" si="5"/>
        <v>110.84172765984778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5.0223469621204629E-2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0.45383989630868843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2.0057653999999994E-2</v>
      </c>
      <c r="O99">
        <f t="shared" si="6"/>
        <v>2.163991298463392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3.2432500000000031E-2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3.101236440186092E-2</v>
      </c>
      <c r="AD99">
        <f t="shared" si="6"/>
        <v>3.4931199539914242</v>
      </c>
      <c r="AE99">
        <f t="shared" si="6"/>
        <v>0</v>
      </c>
      <c r="AG99">
        <f t="shared" si="6"/>
        <v>3.4931199539914242</v>
      </c>
      <c r="AI99">
        <f t="shared" si="6"/>
        <v>0</v>
      </c>
      <c r="AJ99">
        <f t="shared" si="6"/>
        <v>0</v>
      </c>
      <c r="AK99">
        <f t="shared" si="6"/>
        <v>0.1633625000000001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0.64022499999999993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0.10305003694273414</v>
      </c>
      <c r="AD3">
        <f>SUM(B3:AB3,AI3:AR3)-AC3</f>
        <v>11.607181433822507</v>
      </c>
      <c r="AE3">
        <f>'IDT-1'!D3</f>
        <v>0</v>
      </c>
      <c r="AF3" s="26"/>
      <c r="AG3">
        <f>SUM(AD3:AF3)</f>
        <v>11.607181433822507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0.10305003694273414</v>
      </c>
      <c r="AD4">
        <f t="shared" ref="AD4:AD67" si="1">SUM(B4:AB4,AI4:AR4)-AC4</f>
        <v>11.607181433822507</v>
      </c>
      <c r="AE4">
        <f>'IDT-1'!D4</f>
        <v>0</v>
      </c>
      <c r="AF4" s="26"/>
      <c r="AG4">
        <f t="shared" ref="AG4:AG67" si="2">SUM(AD4:AF4)</f>
        <v>11.607181433822507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0.10305003694273414</v>
      </c>
      <c r="AD5">
        <f t="shared" si="1"/>
        <v>11.607181433822507</v>
      </c>
      <c r="AE5">
        <f>'IDT-1'!D5</f>
        <v>0</v>
      </c>
      <c r="AF5" s="26"/>
      <c r="AG5">
        <f t="shared" si="2"/>
        <v>11.607181433822507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0.10305003694273414</v>
      </c>
      <c r="AD6">
        <f t="shared" si="1"/>
        <v>11.607181433822507</v>
      </c>
      <c r="AE6">
        <f>'IDT-1'!D6</f>
        <v>0</v>
      </c>
      <c r="AF6" s="26"/>
      <c r="AG6">
        <f t="shared" si="2"/>
        <v>11.607181433822507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0.10305003694273414</v>
      </c>
      <c r="AD7">
        <f t="shared" si="1"/>
        <v>11.607181433822507</v>
      </c>
      <c r="AE7">
        <f>'IDT-1'!D7</f>
        <v>0</v>
      </c>
      <c r="AF7" s="26"/>
      <c r="AG7">
        <f t="shared" si="2"/>
        <v>11.607181433822507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0.10305003694273414</v>
      </c>
      <c r="AD8">
        <f t="shared" si="1"/>
        <v>11.607181433822507</v>
      </c>
      <c r="AE8">
        <f>'IDT-1'!D8</f>
        <v>0</v>
      </c>
      <c r="AF8" s="26"/>
      <c r="AG8">
        <f t="shared" si="2"/>
        <v>11.607181433822507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0.10305003694273414</v>
      </c>
      <c r="AD9">
        <f t="shared" si="1"/>
        <v>11.607181433822507</v>
      </c>
      <c r="AE9">
        <f>'IDT-1'!D9</f>
        <v>0</v>
      </c>
      <c r="AF9" s="26"/>
      <c r="AG9">
        <f t="shared" si="2"/>
        <v>11.607181433822507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0.10305003694273414</v>
      </c>
      <c r="AD10">
        <f t="shared" si="1"/>
        <v>11.607181433822507</v>
      </c>
      <c r="AE10">
        <f>'IDT-1'!D10</f>
        <v>0</v>
      </c>
      <c r="AF10" s="26"/>
      <c r="AG10">
        <f t="shared" si="2"/>
        <v>11.607181433822507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0.13930603694273413</v>
      </c>
      <c r="AD11">
        <f t="shared" si="1"/>
        <v>15.690925433822507</v>
      </c>
      <c r="AE11">
        <f>'IDT-1'!D11</f>
        <v>0</v>
      </c>
      <c r="AF11" s="26"/>
      <c r="AG11">
        <f t="shared" si="2"/>
        <v>15.690925433822507</v>
      </c>
      <c r="AI11" s="75">
        <f>PXIL!L11</f>
        <v>0</v>
      </c>
      <c r="AJ11" s="75">
        <f>PXIL!R11</f>
        <v>0</v>
      </c>
      <c r="AK11" s="75">
        <f>RTM_IEX!L11</f>
        <v>4.12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0.13930603694273413</v>
      </c>
      <c r="AD12">
        <f t="shared" si="1"/>
        <v>15.690925433822507</v>
      </c>
      <c r="AE12">
        <f>'IDT-1'!D12</f>
        <v>0</v>
      </c>
      <c r="AF12" s="26"/>
      <c r="AG12">
        <f t="shared" si="2"/>
        <v>15.690925433822507</v>
      </c>
      <c r="AI12" s="75">
        <f>PXIL!L12</f>
        <v>0</v>
      </c>
      <c r="AJ12" s="75">
        <f>PXIL!R12</f>
        <v>0</v>
      </c>
      <c r="AK12" s="75">
        <f>RTM_IEX!L12</f>
        <v>4.12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0.14009803694273415</v>
      </c>
      <c r="AD13">
        <f t="shared" si="1"/>
        <v>15.780133433822508</v>
      </c>
      <c r="AE13">
        <f>'IDT-1'!D13</f>
        <v>0</v>
      </c>
      <c r="AF13" s="26"/>
      <c r="AG13">
        <f t="shared" si="2"/>
        <v>15.780133433822508</v>
      </c>
      <c r="AI13" s="75">
        <f>PXIL!L13</f>
        <v>0</v>
      </c>
      <c r="AJ13" s="75">
        <f>PXIL!R13</f>
        <v>0</v>
      </c>
      <c r="AK13" s="75">
        <f>RTM_IEX!L13</f>
        <v>4.21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0.14009803694273415</v>
      </c>
      <c r="AD14">
        <f t="shared" si="1"/>
        <v>15.780133433822508</v>
      </c>
      <c r="AE14">
        <f>'IDT-1'!D14</f>
        <v>0</v>
      </c>
      <c r="AF14" s="26"/>
      <c r="AG14">
        <f t="shared" si="2"/>
        <v>15.780133433822508</v>
      </c>
      <c r="AI14" s="75">
        <f>PXIL!L14</f>
        <v>0</v>
      </c>
      <c r="AJ14" s="75">
        <f>PXIL!R14</f>
        <v>0</v>
      </c>
      <c r="AK14" s="75">
        <f>RTM_IEX!L14</f>
        <v>4.21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0.14009803694273415</v>
      </c>
      <c r="AD15">
        <f t="shared" si="1"/>
        <v>15.780133433822508</v>
      </c>
      <c r="AE15">
        <f>'IDT-1'!D15</f>
        <v>0</v>
      </c>
      <c r="AF15" s="26"/>
      <c r="AG15">
        <f t="shared" si="2"/>
        <v>15.780133433822508</v>
      </c>
      <c r="AI15" s="75">
        <f>PXIL!L15</f>
        <v>0</v>
      </c>
      <c r="AJ15" s="75">
        <f>PXIL!R15</f>
        <v>0</v>
      </c>
      <c r="AK15" s="75">
        <f>RTM_IEX!L15</f>
        <v>4.21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0.14185803694273413</v>
      </c>
      <c r="AD16">
        <f t="shared" si="1"/>
        <v>15.978373433822506</v>
      </c>
      <c r="AE16">
        <f>'IDT-1'!D16</f>
        <v>0</v>
      </c>
      <c r="AF16" s="26"/>
      <c r="AG16">
        <f t="shared" si="2"/>
        <v>15.978373433822506</v>
      </c>
      <c r="AI16" s="75">
        <f>PXIL!L16</f>
        <v>0</v>
      </c>
      <c r="AJ16" s="75">
        <f>PXIL!R16</f>
        <v>0</v>
      </c>
      <c r="AK16" s="75">
        <f>RTM_IEX!L16</f>
        <v>4.41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0.14185803694273413</v>
      </c>
      <c r="AD17">
        <f t="shared" si="1"/>
        <v>15.978373433822506</v>
      </c>
      <c r="AE17">
        <f>'IDT-1'!D17</f>
        <v>0</v>
      </c>
      <c r="AF17" s="26"/>
      <c r="AG17">
        <f t="shared" si="2"/>
        <v>15.978373433822506</v>
      </c>
      <c r="AI17" s="75">
        <f>PXIL!L17</f>
        <v>0</v>
      </c>
      <c r="AJ17" s="75">
        <f>PXIL!R17</f>
        <v>0</v>
      </c>
      <c r="AK17" s="75">
        <f>RTM_IEX!L17</f>
        <v>4.41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0.14265003694273415</v>
      </c>
      <c r="AD18">
        <f t="shared" si="1"/>
        <v>16.067581433822511</v>
      </c>
      <c r="AE18">
        <f>'IDT-1'!D18</f>
        <v>0</v>
      </c>
      <c r="AF18" s="26"/>
      <c r="AG18">
        <f t="shared" si="2"/>
        <v>16.067581433822511</v>
      </c>
      <c r="AI18" s="75">
        <f>PXIL!L18</f>
        <v>0</v>
      </c>
      <c r="AJ18" s="75">
        <f>PXIL!R18</f>
        <v>0</v>
      </c>
      <c r="AK18" s="75">
        <f>RTM_IEX!L18</f>
        <v>4.5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0.14520203694273415</v>
      </c>
      <c r="AD19">
        <f t="shared" si="1"/>
        <v>16.355029433822509</v>
      </c>
      <c r="AE19">
        <f>'IDT-1'!D19</f>
        <v>0</v>
      </c>
      <c r="AF19" s="26"/>
      <c r="AG19">
        <f t="shared" si="2"/>
        <v>16.355029433822509</v>
      </c>
      <c r="AI19" s="75">
        <f>PXIL!L19</f>
        <v>0</v>
      </c>
      <c r="AJ19" s="75">
        <f>PXIL!R19</f>
        <v>0</v>
      </c>
      <c r="AK19" s="75">
        <f>RTM_IEX!L19</f>
        <v>4.79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0.14775403694273415</v>
      </c>
      <c r="AD20">
        <f t="shared" si="1"/>
        <v>16.642477433822506</v>
      </c>
      <c r="AE20">
        <f>'IDT-1'!D20</f>
        <v>0</v>
      </c>
      <c r="AF20" s="26"/>
      <c r="AG20">
        <f t="shared" si="2"/>
        <v>16.642477433822506</v>
      </c>
      <c r="AI20" s="75">
        <f>PXIL!L20</f>
        <v>0</v>
      </c>
      <c r="AJ20" s="75">
        <f>PXIL!R20</f>
        <v>0</v>
      </c>
      <c r="AK20" s="75">
        <f>RTM_IEX!L20</f>
        <v>5.08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0.15277003694273414</v>
      </c>
      <c r="AD21">
        <f t="shared" si="1"/>
        <v>17.207461433822509</v>
      </c>
      <c r="AE21">
        <f>'IDT-1'!D21</f>
        <v>0</v>
      </c>
      <c r="AF21" s="26"/>
      <c r="AG21">
        <f t="shared" si="2"/>
        <v>17.207461433822509</v>
      </c>
      <c r="AI21" s="75">
        <f>PXIL!L21</f>
        <v>0</v>
      </c>
      <c r="AJ21" s="75">
        <f>PXIL!R21</f>
        <v>0</v>
      </c>
      <c r="AK21" s="75">
        <f>RTM_IEX!L21</f>
        <v>5.65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0.15954603694273414</v>
      </c>
      <c r="AD22">
        <f t="shared" si="1"/>
        <v>17.970685433822506</v>
      </c>
      <c r="AE22">
        <f>'IDT-1'!D22</f>
        <v>0</v>
      </c>
      <c r="AF22" s="26"/>
      <c r="AG22">
        <f t="shared" si="2"/>
        <v>17.970685433822506</v>
      </c>
      <c r="AI22" s="75">
        <f>PXIL!L22</f>
        <v>0</v>
      </c>
      <c r="AJ22" s="75">
        <f>PXIL!R22</f>
        <v>0</v>
      </c>
      <c r="AK22" s="75">
        <f>RTM_IEX!L22</f>
        <v>6.42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0.16878603694273414</v>
      </c>
      <c r="AD23">
        <f t="shared" si="1"/>
        <v>19.011445433822509</v>
      </c>
      <c r="AE23">
        <f>'IDT-1'!D23</f>
        <v>0</v>
      </c>
      <c r="AF23" s="26"/>
      <c r="AG23">
        <f t="shared" si="2"/>
        <v>19.011445433822509</v>
      </c>
      <c r="AI23" s="75">
        <f>PXIL!L23</f>
        <v>0</v>
      </c>
      <c r="AJ23" s="75">
        <f>PXIL!R23</f>
        <v>0</v>
      </c>
      <c r="AK23" s="75">
        <f>RTM_IEX!L23</f>
        <v>7.47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0.18313003694273414</v>
      </c>
      <c r="AD24">
        <f t="shared" si="1"/>
        <v>20.627101433822506</v>
      </c>
      <c r="AE24">
        <f>'IDT-1'!D24</f>
        <v>0</v>
      </c>
      <c r="AF24" s="26"/>
      <c r="AG24">
        <f t="shared" si="2"/>
        <v>20.627101433822506</v>
      </c>
      <c r="AI24" s="75">
        <f>PXIL!L24</f>
        <v>0</v>
      </c>
      <c r="AJ24" s="75">
        <f>PXIL!R24</f>
        <v>0</v>
      </c>
      <c r="AK24" s="75">
        <f>RTM_IEX!L24</f>
        <v>9.1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0.20002603694273413</v>
      </c>
      <c r="AD25">
        <f t="shared" si="1"/>
        <v>22.530205433822506</v>
      </c>
      <c r="AE25">
        <f>'IDT-1'!D25</f>
        <v>0</v>
      </c>
      <c r="AF25" s="26"/>
      <c r="AG25">
        <f t="shared" si="2"/>
        <v>22.530205433822506</v>
      </c>
      <c r="AI25" s="75">
        <f>PXIL!L25</f>
        <v>0</v>
      </c>
      <c r="AJ25" s="75">
        <f>PXIL!R25</f>
        <v>0</v>
      </c>
      <c r="AK25" s="75">
        <f>RTM_IEX!L25</f>
        <v>11.02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0.21604203694273416</v>
      </c>
      <c r="AD26">
        <f t="shared" si="1"/>
        <v>24.334189433822505</v>
      </c>
      <c r="AE26">
        <f>'IDT-1'!D26</f>
        <v>0</v>
      </c>
      <c r="AF26" s="26"/>
      <c r="AG26">
        <f t="shared" si="2"/>
        <v>24.334189433822505</v>
      </c>
      <c r="AI26" s="75">
        <f>PXIL!L26</f>
        <v>0</v>
      </c>
      <c r="AJ26" s="75">
        <f>PXIL!R26</f>
        <v>0</v>
      </c>
      <c r="AK26" s="75">
        <f>RTM_IEX!L26</f>
        <v>12.84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0.24129803694273416</v>
      </c>
      <c r="AD27">
        <f t="shared" si="1"/>
        <v>27.178933433822511</v>
      </c>
      <c r="AE27">
        <f>'IDT-1'!D27</f>
        <v>0</v>
      </c>
      <c r="AF27" s="26"/>
      <c r="AG27">
        <f t="shared" si="2"/>
        <v>27.178933433822511</v>
      </c>
      <c r="AI27" s="75">
        <f>PXIL!L27</f>
        <v>0</v>
      </c>
      <c r="AJ27" s="75">
        <f>PXIL!R27</f>
        <v>0</v>
      </c>
      <c r="AK27" s="75">
        <f>RTM_IEX!L27</f>
        <v>15.71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5.0002314707652422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0.26409003694273414</v>
      </c>
      <c r="AD28">
        <f t="shared" si="1"/>
        <v>29.746141433822508</v>
      </c>
      <c r="AE28">
        <f>'IDT-1'!D28</f>
        <v>0</v>
      </c>
      <c r="AF28" s="26"/>
      <c r="AG28">
        <f t="shared" si="2"/>
        <v>29.746141433822508</v>
      </c>
      <c r="AI28" s="75">
        <f>PXIL!L28</f>
        <v>0</v>
      </c>
      <c r="AJ28" s="75">
        <f>PXIL!R28</f>
        <v>0</v>
      </c>
      <c r="AK28" s="75">
        <f>RTM_IEX!L28</f>
        <v>18.3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0.29022400000000004</v>
      </c>
      <c r="AD29">
        <f t="shared" si="1"/>
        <v>32.689776000000002</v>
      </c>
      <c r="AE29">
        <f>'IDT-1'!D29</f>
        <v>0</v>
      </c>
      <c r="AF29" s="26"/>
      <c r="AG29">
        <f t="shared" si="2"/>
        <v>32.689776000000002</v>
      </c>
      <c r="AI29" s="75">
        <f>PXIL!L29</f>
        <v>0</v>
      </c>
      <c r="AJ29" s="75">
        <f>PXIL!R29</f>
        <v>0</v>
      </c>
      <c r="AK29" s="75">
        <f>RTM_IEX!L29</f>
        <v>21.27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0.30368800000000001</v>
      </c>
      <c r="AD30">
        <f t="shared" si="1"/>
        <v>34.206312000000004</v>
      </c>
      <c r="AE30">
        <f>'IDT-1'!D30</f>
        <v>0</v>
      </c>
      <c r="AF30" s="26"/>
      <c r="AG30">
        <f t="shared" si="2"/>
        <v>34.206312000000004</v>
      </c>
      <c r="AI30" s="75">
        <f>PXIL!L30</f>
        <v>0</v>
      </c>
      <c r="AJ30" s="75">
        <f>PXIL!R30</f>
        <v>0</v>
      </c>
      <c r="AK30" s="75">
        <f>RTM_IEX!L30</f>
        <v>22.8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0.31627200000000005</v>
      </c>
      <c r="AD31">
        <f t="shared" si="1"/>
        <v>35.623728</v>
      </c>
      <c r="AE31">
        <f>'IDT-1'!D31</f>
        <v>0</v>
      </c>
      <c r="AF31" s="26"/>
      <c r="AG31">
        <f t="shared" si="2"/>
        <v>35.623728</v>
      </c>
      <c r="AI31" s="75">
        <f>PXIL!L31</f>
        <v>0</v>
      </c>
      <c r="AJ31" s="75">
        <f>PXIL!R31</f>
        <v>0</v>
      </c>
      <c r="AK31" s="75">
        <f>RTM_IEX!L31</f>
        <v>24.23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6.86</v>
      </c>
      <c r="AB32" s="117">
        <f>-STOA!R32</f>
        <v>0</v>
      </c>
      <c r="AC32">
        <f t="shared" si="0"/>
        <v>0.33026400000000006</v>
      </c>
      <c r="AD32">
        <f t="shared" si="1"/>
        <v>37.199736000000001</v>
      </c>
      <c r="AE32">
        <f>'IDT-1'!D32</f>
        <v>0</v>
      </c>
      <c r="AF32" s="26"/>
      <c r="AG32">
        <f t="shared" si="2"/>
        <v>37.199736000000001</v>
      </c>
      <c r="AI32" s="75">
        <f>PXIL!L32</f>
        <v>0</v>
      </c>
      <c r="AJ32" s="75">
        <f>PXIL!R32</f>
        <v>0</v>
      </c>
      <c r="AK32" s="75">
        <f>RTM_IEX!L32</f>
        <v>25.67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7.11</v>
      </c>
      <c r="AB33" s="117">
        <f>-STOA!R33</f>
        <v>0</v>
      </c>
      <c r="AC33">
        <f t="shared" si="0"/>
        <v>0.342584</v>
      </c>
      <c r="AD33">
        <f t="shared" si="1"/>
        <v>38.587415999999997</v>
      </c>
      <c r="AE33">
        <f>'IDT-1'!D33</f>
        <v>0</v>
      </c>
      <c r="AF33" s="26"/>
      <c r="AG33">
        <f t="shared" si="2"/>
        <v>38.587415999999997</v>
      </c>
      <c r="AI33" s="75">
        <f>PXIL!L33</f>
        <v>0</v>
      </c>
      <c r="AJ33" s="75">
        <f>PXIL!R33</f>
        <v>0</v>
      </c>
      <c r="AK33" s="75">
        <f>RTM_IEX!L33</f>
        <v>26.82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7.4399999999999995</v>
      </c>
      <c r="AB34" s="117">
        <f>-STOA!R34</f>
        <v>0</v>
      </c>
      <c r="AC34">
        <f t="shared" si="0"/>
        <v>0.344696</v>
      </c>
      <c r="AD34">
        <f t="shared" si="1"/>
        <v>38.825304000000003</v>
      </c>
      <c r="AE34">
        <f>'IDT-1'!D34</f>
        <v>0</v>
      </c>
      <c r="AF34" s="26"/>
      <c r="AG34">
        <f t="shared" si="2"/>
        <v>38.825304000000003</v>
      </c>
      <c r="AI34" s="75">
        <f>PXIL!L34</f>
        <v>0</v>
      </c>
      <c r="AJ34" s="75">
        <f>PXIL!R34</f>
        <v>0</v>
      </c>
      <c r="AK34" s="75">
        <f>RTM_IEX!L34</f>
        <v>26.73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7.6</v>
      </c>
      <c r="AB35" s="117">
        <f>-STOA!R35</f>
        <v>0</v>
      </c>
      <c r="AC35">
        <f t="shared" si="0"/>
        <v>0.34522399999999998</v>
      </c>
      <c r="AD35">
        <f t="shared" si="1"/>
        <v>38.884775999999995</v>
      </c>
      <c r="AE35">
        <f>'IDT-1'!D35</f>
        <v>0</v>
      </c>
      <c r="AF35" s="26"/>
      <c r="AG35">
        <f t="shared" si="2"/>
        <v>38.884775999999995</v>
      </c>
      <c r="AI35" s="75">
        <f>PXIL!L35</f>
        <v>0</v>
      </c>
      <c r="AJ35" s="75">
        <f>PXIL!R35</f>
        <v>0</v>
      </c>
      <c r="AK35" s="75">
        <f>RTM_IEX!L35</f>
        <v>26.63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7.99</v>
      </c>
      <c r="AB36" s="117">
        <f>-STOA!R36</f>
        <v>0</v>
      </c>
      <c r="AC36">
        <f t="shared" si="0"/>
        <v>0.11431200000000001</v>
      </c>
      <c r="AD36">
        <f t="shared" si="1"/>
        <v>12.875688</v>
      </c>
      <c r="AE36">
        <f>'IDT-1'!D36</f>
        <v>0</v>
      </c>
      <c r="AF36" s="26"/>
      <c r="AG36">
        <f t="shared" si="2"/>
        <v>12.875688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31.4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8.68</v>
      </c>
      <c r="AB37" s="117">
        <f>-STOA!R37</f>
        <v>0</v>
      </c>
      <c r="AC37">
        <f t="shared" si="0"/>
        <v>0.35270400000000002</v>
      </c>
      <c r="AD37">
        <f t="shared" si="1"/>
        <v>39.727295999999996</v>
      </c>
      <c r="AE37">
        <f>'IDT-1'!D37</f>
        <v>0</v>
      </c>
      <c r="AF37" s="26"/>
      <c r="AG37">
        <f t="shared" si="2"/>
        <v>39.727295999999996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30.7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9.08</v>
      </c>
      <c r="AB38" s="117">
        <f>-STOA!R38</f>
        <v>0</v>
      </c>
      <c r="AC38">
        <f t="shared" si="0"/>
        <v>0.35006400000000004</v>
      </c>
      <c r="AD38">
        <f t="shared" si="1"/>
        <v>39.429935999999998</v>
      </c>
      <c r="AE38">
        <f>'IDT-1'!D38</f>
        <v>0</v>
      </c>
      <c r="AF38" s="26"/>
      <c r="AG38">
        <f t="shared" si="2"/>
        <v>39.429935999999998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30.2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8.85</v>
      </c>
      <c r="AB39" s="117">
        <f>-STOA!R39</f>
        <v>0</v>
      </c>
      <c r="AC39">
        <f t="shared" si="0"/>
        <v>0.34364</v>
      </c>
      <c r="AD39">
        <f t="shared" si="1"/>
        <v>38.706359999999997</v>
      </c>
      <c r="AE39">
        <f>'IDT-1'!D39</f>
        <v>0</v>
      </c>
      <c r="AF39" s="26"/>
      <c r="AG39">
        <f t="shared" si="2"/>
        <v>38.706359999999997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28.2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9.7799999999999994</v>
      </c>
      <c r="AB40" s="117">
        <f>-STOA!R40</f>
        <v>0</v>
      </c>
      <c r="AC40">
        <f t="shared" si="0"/>
        <v>0.33422399999999997</v>
      </c>
      <c r="AD40">
        <f t="shared" si="1"/>
        <v>37.645775999999998</v>
      </c>
      <c r="AE40">
        <f>'IDT-1'!D40</f>
        <v>0</v>
      </c>
      <c r="AF40" s="26"/>
      <c r="AG40">
        <f t="shared" si="2"/>
        <v>37.645775999999998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27.7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10.15</v>
      </c>
      <c r="AB41" s="117">
        <f>-STOA!R41</f>
        <v>0</v>
      </c>
      <c r="AC41">
        <f t="shared" si="0"/>
        <v>0.33308000000000004</v>
      </c>
      <c r="AD41">
        <f t="shared" si="1"/>
        <v>37.516919999999999</v>
      </c>
      <c r="AE41">
        <f>'IDT-1'!D41</f>
        <v>0</v>
      </c>
      <c r="AF41" s="26"/>
      <c r="AG41">
        <f t="shared" si="2"/>
        <v>37.516919999999999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10.46</v>
      </c>
      <c r="AB42" s="117">
        <f>-STOA!R42</f>
        <v>0</v>
      </c>
      <c r="AC42">
        <f t="shared" si="0"/>
        <v>0.32964800000000005</v>
      </c>
      <c r="AD42">
        <f t="shared" si="1"/>
        <v>37.130352000000002</v>
      </c>
      <c r="AE42">
        <f>'IDT-1'!D42</f>
        <v>0</v>
      </c>
      <c r="AF42" s="26"/>
      <c r="AG42">
        <f t="shared" si="2"/>
        <v>37.130352000000002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25.5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10.69</v>
      </c>
      <c r="AB43" s="117">
        <f>-STOA!R43</f>
        <v>0</v>
      </c>
      <c r="AC43">
        <f t="shared" si="0"/>
        <v>0.31847199999999998</v>
      </c>
      <c r="AD43">
        <f t="shared" si="1"/>
        <v>35.871527999999998</v>
      </c>
      <c r="AE43">
        <f>'IDT-1'!D43</f>
        <v>0</v>
      </c>
      <c r="AF43" s="26"/>
      <c r="AG43">
        <f t="shared" si="2"/>
        <v>35.871527999999998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25.5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10.96</v>
      </c>
      <c r="AB44" s="117">
        <f>-STOA!R44</f>
        <v>0</v>
      </c>
      <c r="AC44">
        <f t="shared" si="0"/>
        <v>0.32084800000000002</v>
      </c>
      <c r="AD44">
        <f t="shared" si="1"/>
        <v>36.139152000000003</v>
      </c>
      <c r="AE44">
        <f>'IDT-1'!D44</f>
        <v>0</v>
      </c>
      <c r="AF44" s="26"/>
      <c r="AG44">
        <f t="shared" si="2"/>
        <v>36.139152000000003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25.799584507609303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11.35</v>
      </c>
      <c r="AB45" s="117">
        <f>-STOA!R45</f>
        <v>0</v>
      </c>
      <c r="AC45">
        <f t="shared" si="0"/>
        <v>0.32691634366696193</v>
      </c>
      <c r="AD45">
        <f t="shared" si="1"/>
        <v>36.822668163942346</v>
      </c>
      <c r="AE45">
        <f>'IDT-1'!D45</f>
        <v>0</v>
      </c>
      <c r="AF45" s="26"/>
      <c r="AG45">
        <f t="shared" si="2"/>
        <v>36.822668163942346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23.799999999999997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12.41</v>
      </c>
      <c r="AB46" s="117">
        <f>-STOA!R46</f>
        <v>0</v>
      </c>
      <c r="AC46">
        <f t="shared" si="0"/>
        <v>0.31864799999999999</v>
      </c>
      <c r="AD46">
        <f t="shared" si="1"/>
        <v>35.891351999999991</v>
      </c>
      <c r="AE46">
        <f>'IDT-1'!D46</f>
        <v>0</v>
      </c>
      <c r="AF46" s="26"/>
      <c r="AG46">
        <f t="shared" si="2"/>
        <v>35.891351999999991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22.6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13.36</v>
      </c>
      <c r="AB47" s="117">
        <f>-STOA!R47</f>
        <v>0</v>
      </c>
      <c r="AC47">
        <f t="shared" si="0"/>
        <v>0.32146400000000003</v>
      </c>
      <c r="AD47">
        <f t="shared" si="1"/>
        <v>36.208536000000002</v>
      </c>
      <c r="AE47">
        <f>'IDT-1'!D47</f>
        <v>0</v>
      </c>
      <c r="AF47" s="26"/>
      <c r="AG47">
        <f t="shared" si="2"/>
        <v>36.208536000000002</v>
      </c>
      <c r="AI47" s="75">
        <f>PXIL!L47</f>
        <v>0</v>
      </c>
      <c r="AJ47" s="75">
        <f>PXIL!R47</f>
        <v>0</v>
      </c>
      <c r="AK47" s="75">
        <f>RTM_IEX!L47</f>
        <v>0.56999999999999995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13.719999999999999</v>
      </c>
      <c r="AB48" s="117">
        <f>-STOA!R48</f>
        <v>0</v>
      </c>
      <c r="AC48">
        <f t="shared" si="0"/>
        <v>0.32023200000000002</v>
      </c>
      <c r="AD48">
        <f t="shared" si="1"/>
        <v>36.069768000000003</v>
      </c>
      <c r="AE48">
        <f>'IDT-1'!D48</f>
        <v>0</v>
      </c>
      <c r="AF48" s="26"/>
      <c r="AG48">
        <f t="shared" si="2"/>
        <v>36.069768000000003</v>
      </c>
      <c r="AI48" s="75">
        <f>PXIL!L48</f>
        <v>0</v>
      </c>
      <c r="AJ48" s="75">
        <f>PXIL!R48</f>
        <v>0</v>
      </c>
      <c r="AK48" s="75">
        <f>RTM_IEX!L48</f>
        <v>0.67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20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13.9</v>
      </c>
      <c r="AB49" s="117">
        <f>-STOA!R49</f>
        <v>0</v>
      </c>
      <c r="AC49">
        <f t="shared" si="0"/>
        <v>0.29832000000000003</v>
      </c>
      <c r="AD49">
        <f t="shared" si="1"/>
        <v>33.601680000000002</v>
      </c>
      <c r="AE49">
        <f>'IDT-1'!D49</f>
        <v>0</v>
      </c>
      <c r="AF49" s="26"/>
      <c r="AG49">
        <f t="shared" si="2"/>
        <v>33.601680000000002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13.969999999999999</v>
      </c>
      <c r="AB50" s="117">
        <f>-STOA!R50</f>
        <v>0</v>
      </c>
      <c r="AC50">
        <f t="shared" si="0"/>
        <v>0.29013600000000001</v>
      </c>
      <c r="AD50">
        <f t="shared" si="1"/>
        <v>32.679864000000002</v>
      </c>
      <c r="AE50">
        <f>'IDT-1'!D50</f>
        <v>0</v>
      </c>
      <c r="AF50" s="26"/>
      <c r="AG50">
        <f t="shared" si="2"/>
        <v>32.679864000000002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17.999155207208901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14.21</v>
      </c>
      <c r="AB51" s="117">
        <f>-STOA!R51</f>
        <v>0</v>
      </c>
      <c r="AC51">
        <f t="shared" si="0"/>
        <v>0.28344056582343835</v>
      </c>
      <c r="AD51">
        <f t="shared" si="1"/>
        <v>31.925714641385465</v>
      </c>
      <c r="AE51">
        <f>'IDT-1'!D51</f>
        <v>0</v>
      </c>
      <c r="AF51" s="26"/>
      <c r="AG51">
        <f t="shared" si="2"/>
        <v>31.925714641385465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17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14.14</v>
      </c>
      <c r="AB52" s="117">
        <f>-STOA!R52</f>
        <v>0</v>
      </c>
      <c r="AC52">
        <f t="shared" si="0"/>
        <v>0.274032</v>
      </c>
      <c r="AD52">
        <f t="shared" si="1"/>
        <v>30.865968000000002</v>
      </c>
      <c r="AE52">
        <f>'IDT-1'!D52</f>
        <v>0</v>
      </c>
      <c r="AF52" s="26"/>
      <c r="AG52">
        <f t="shared" si="2"/>
        <v>30.865968000000002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15.999248226283889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14.33</v>
      </c>
      <c r="AB53" s="117">
        <f>-STOA!R53</f>
        <v>0</v>
      </c>
      <c r="AC53">
        <f t="shared" si="0"/>
        <v>0.26689738439129823</v>
      </c>
      <c r="AD53">
        <f t="shared" si="1"/>
        <v>30.062350841892588</v>
      </c>
      <c r="AE53">
        <f>'IDT-1'!D53</f>
        <v>0</v>
      </c>
      <c r="AF53" s="26"/>
      <c r="AG53">
        <f t="shared" si="2"/>
        <v>30.062350841892588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15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14.440000000000001</v>
      </c>
      <c r="AB54" s="117">
        <f>-STOA!R54</f>
        <v>0</v>
      </c>
      <c r="AC54">
        <f t="shared" si="0"/>
        <v>0.25907200000000002</v>
      </c>
      <c r="AD54">
        <f t="shared" si="1"/>
        <v>29.180928000000002</v>
      </c>
      <c r="AE54">
        <f>'IDT-1'!D54</f>
        <v>0</v>
      </c>
      <c r="AF54" s="26"/>
      <c r="AG54">
        <f t="shared" si="2"/>
        <v>29.180928000000002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12.54</v>
      </c>
      <c r="AB55" s="117">
        <f>-STOA!R55</f>
        <v>0</v>
      </c>
      <c r="AC55">
        <f t="shared" si="0"/>
        <v>0.24710399999999999</v>
      </c>
      <c r="AD55">
        <f t="shared" si="1"/>
        <v>27.832895999999998</v>
      </c>
      <c r="AE55">
        <f>'IDT-1'!D55</f>
        <v>0</v>
      </c>
      <c r="AF55" s="26"/>
      <c r="AG55">
        <f t="shared" si="2"/>
        <v>27.832895999999998</v>
      </c>
      <c r="AI55" s="75">
        <f>PXIL!L55</f>
        <v>0</v>
      </c>
      <c r="AJ55" s="75">
        <f>PXIL!R55</f>
        <v>0</v>
      </c>
      <c r="AK55" s="75">
        <f>RTM_IEX!L55</f>
        <v>10.54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12.1</v>
      </c>
      <c r="AB56" s="117">
        <f>-STOA!R56</f>
        <v>0</v>
      </c>
      <c r="AC56">
        <f t="shared" si="0"/>
        <v>0.24323200000000003</v>
      </c>
      <c r="AD56">
        <f t="shared" si="1"/>
        <v>27.396768000000002</v>
      </c>
      <c r="AE56">
        <f>'IDT-1'!D56</f>
        <v>0</v>
      </c>
      <c r="AF56" s="26"/>
      <c r="AG56">
        <f t="shared" si="2"/>
        <v>27.396768000000002</v>
      </c>
      <c r="AI56" s="75">
        <f>PXIL!L56</f>
        <v>0</v>
      </c>
      <c r="AJ56" s="75">
        <f>PXIL!R56</f>
        <v>0</v>
      </c>
      <c r="AK56" s="75">
        <f>RTM_IEX!L56</f>
        <v>10.54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13.52</v>
      </c>
      <c r="AB57" s="117">
        <f>-STOA!R57</f>
        <v>0</v>
      </c>
      <c r="AC57">
        <f t="shared" si="0"/>
        <v>0.24728203694273415</v>
      </c>
      <c r="AD57">
        <f t="shared" si="1"/>
        <v>27.852949433822509</v>
      </c>
      <c r="AE57">
        <f>'IDT-1'!D57</f>
        <v>0</v>
      </c>
      <c r="AF57" s="26"/>
      <c r="AG57">
        <f t="shared" si="2"/>
        <v>27.852949433822509</v>
      </c>
      <c r="AI57" s="75">
        <f>PXIL!L57</f>
        <v>0</v>
      </c>
      <c r="AJ57" s="75">
        <f>PXIL!R57</f>
        <v>0</v>
      </c>
      <c r="AK57" s="75">
        <f>RTM_IEX!L57</f>
        <v>9.58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13.309999999999999</v>
      </c>
      <c r="AB58" s="117">
        <f>-STOA!R58</f>
        <v>0</v>
      </c>
      <c r="AC58">
        <f t="shared" si="0"/>
        <v>0.24543403694273414</v>
      </c>
      <c r="AD58">
        <f t="shared" si="1"/>
        <v>27.644797433822511</v>
      </c>
      <c r="AE58">
        <f>'IDT-1'!D58</f>
        <v>0</v>
      </c>
      <c r="AF58" s="26"/>
      <c r="AG58">
        <f t="shared" si="2"/>
        <v>27.644797433822511</v>
      </c>
      <c r="AI58" s="75">
        <f>PXIL!L58</f>
        <v>0</v>
      </c>
      <c r="AJ58" s="75">
        <f>PXIL!R58</f>
        <v>0</v>
      </c>
      <c r="AK58" s="75">
        <f>RTM_IEX!L58</f>
        <v>9.58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13.67</v>
      </c>
      <c r="AB59" s="117">
        <f>-STOA!R59</f>
        <v>0</v>
      </c>
      <c r="AC59">
        <f t="shared" si="0"/>
        <v>0.24015403694273413</v>
      </c>
      <c r="AD59">
        <f t="shared" si="1"/>
        <v>27.050077433822509</v>
      </c>
      <c r="AE59">
        <f>'IDT-1'!D59</f>
        <v>0</v>
      </c>
      <c r="AF59" s="26"/>
      <c r="AG59">
        <f t="shared" si="2"/>
        <v>27.050077433822509</v>
      </c>
      <c r="AI59" s="75">
        <f>PXIL!L59</f>
        <v>0</v>
      </c>
      <c r="AJ59" s="75">
        <f>PXIL!R59</f>
        <v>0</v>
      </c>
      <c r="AK59" s="75">
        <f>RTM_IEX!L59</f>
        <v>8.6199999999999992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12.85</v>
      </c>
      <c r="AB60" s="117">
        <f>-STOA!R60</f>
        <v>0</v>
      </c>
      <c r="AC60">
        <f t="shared" si="0"/>
        <v>0.22449003694273412</v>
      </c>
      <c r="AD60">
        <f t="shared" si="1"/>
        <v>25.285741433822508</v>
      </c>
      <c r="AE60">
        <f>'IDT-1'!D60</f>
        <v>0</v>
      </c>
      <c r="AF60" s="26"/>
      <c r="AG60">
        <f t="shared" si="2"/>
        <v>25.285741433822508</v>
      </c>
      <c r="AI60" s="75">
        <f>PXIL!L60</f>
        <v>0</v>
      </c>
      <c r="AJ60" s="75">
        <f>PXIL!R60</f>
        <v>0</v>
      </c>
      <c r="AK60" s="75">
        <f>RTM_IEX!L60</f>
        <v>7.66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11.059999999999999</v>
      </c>
      <c r="AB61" s="117">
        <f>-STOA!R61</f>
        <v>0</v>
      </c>
      <c r="AC61">
        <f t="shared" si="0"/>
        <v>0.22563403694273415</v>
      </c>
      <c r="AD61">
        <f t="shared" si="1"/>
        <v>25.414597433822511</v>
      </c>
      <c r="AE61">
        <f>'IDT-1'!D61</f>
        <v>0</v>
      </c>
      <c r="AF61" s="26"/>
      <c r="AG61">
        <f t="shared" si="2"/>
        <v>25.414597433822511</v>
      </c>
      <c r="AI61" s="75">
        <f>PXIL!L61</f>
        <v>0</v>
      </c>
      <c r="AJ61" s="75">
        <f>PXIL!R61</f>
        <v>0</v>
      </c>
      <c r="AK61" s="75">
        <f>RTM_IEX!L61</f>
        <v>9.58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9.23</v>
      </c>
      <c r="AB62" s="117">
        <f>-STOA!R62</f>
        <v>0</v>
      </c>
      <c r="AC62">
        <f t="shared" si="0"/>
        <v>0.22633803694273416</v>
      </c>
      <c r="AD62">
        <f t="shared" si="1"/>
        <v>25.493893433822507</v>
      </c>
      <c r="AE62">
        <f>'IDT-1'!D62</f>
        <v>0</v>
      </c>
      <c r="AF62" s="26"/>
      <c r="AG62">
        <f t="shared" si="2"/>
        <v>25.493893433822507</v>
      </c>
      <c r="AI62" s="75">
        <f>PXIL!L62</f>
        <v>0</v>
      </c>
      <c r="AJ62" s="75">
        <f>PXIL!R62</f>
        <v>0</v>
      </c>
      <c r="AK62" s="75">
        <f>RTM_IEX!L62</f>
        <v>11.49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9.1</v>
      </c>
      <c r="AB63" s="117">
        <f>-STOA!R63</f>
        <v>0</v>
      </c>
      <c r="AC63">
        <f t="shared" si="0"/>
        <v>0.22519403694273415</v>
      </c>
      <c r="AD63">
        <f t="shared" si="1"/>
        <v>25.365037433822504</v>
      </c>
      <c r="AE63">
        <f>'IDT-1'!D63</f>
        <v>0</v>
      </c>
      <c r="AF63" s="26"/>
      <c r="AG63">
        <f t="shared" si="2"/>
        <v>25.365037433822504</v>
      </c>
      <c r="AI63" s="75">
        <f>PXIL!L63</f>
        <v>0</v>
      </c>
      <c r="AJ63" s="75">
        <f>PXIL!R63</f>
        <v>0</v>
      </c>
      <c r="AK63" s="75">
        <f>RTM_IEX!L63</f>
        <v>11.49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9.08</v>
      </c>
      <c r="AB64" s="117">
        <f>-STOA!R64</f>
        <v>0</v>
      </c>
      <c r="AC64">
        <f t="shared" si="0"/>
        <v>0.22501803694273415</v>
      </c>
      <c r="AD64">
        <f t="shared" si="1"/>
        <v>25.345213433822508</v>
      </c>
      <c r="AE64">
        <f>'IDT-1'!D64</f>
        <v>0</v>
      </c>
      <c r="AF64" s="26"/>
      <c r="AG64">
        <f t="shared" si="2"/>
        <v>25.345213433822508</v>
      </c>
      <c r="AI64" s="75">
        <f>PXIL!L64</f>
        <v>0</v>
      </c>
      <c r="AJ64" s="75">
        <f>PXIL!R64</f>
        <v>0</v>
      </c>
      <c r="AK64" s="75">
        <f>RTM_IEX!L64</f>
        <v>11.49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10.64</v>
      </c>
      <c r="AB65" s="117">
        <f>-STOA!R65</f>
        <v>0</v>
      </c>
      <c r="AC65">
        <f t="shared" si="0"/>
        <v>0.26409003694273414</v>
      </c>
      <c r="AD65">
        <f t="shared" si="1"/>
        <v>29.746141433822508</v>
      </c>
      <c r="AE65">
        <f>'IDT-1'!D65</f>
        <v>0</v>
      </c>
      <c r="AF65" s="26"/>
      <c r="AG65">
        <f t="shared" si="2"/>
        <v>29.746141433822508</v>
      </c>
      <c r="AI65" s="75">
        <f>PXIL!L65</f>
        <v>0</v>
      </c>
      <c r="AJ65" s="75">
        <f>PXIL!R65</f>
        <v>0</v>
      </c>
      <c r="AK65" s="75">
        <f>RTM_IEX!L65</f>
        <v>14.37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9.98</v>
      </c>
      <c r="AB66" s="117">
        <f>-STOA!R66</f>
        <v>0</v>
      </c>
      <c r="AC66">
        <f t="shared" si="0"/>
        <v>0.26673003694273412</v>
      </c>
      <c r="AD66">
        <f t="shared" si="1"/>
        <v>30.043501433822513</v>
      </c>
      <c r="AE66">
        <f>'IDT-1'!D66</f>
        <v>0</v>
      </c>
      <c r="AF66" s="26"/>
      <c r="AG66">
        <f t="shared" si="2"/>
        <v>30.043501433822513</v>
      </c>
      <c r="AI66" s="75">
        <f>PXIL!L66</f>
        <v>0</v>
      </c>
      <c r="AJ66" s="75">
        <f>PXIL!R66</f>
        <v>0</v>
      </c>
      <c r="AK66" s="75">
        <f>RTM_IEX!L66</f>
        <v>15.33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17.999185040974329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9.06</v>
      </c>
      <c r="AB67" s="117">
        <f>-STOA!R67</f>
        <v>0</v>
      </c>
      <c r="AC67">
        <f t="shared" si="0"/>
        <v>0.2381208283605741</v>
      </c>
      <c r="AD67">
        <f t="shared" si="1"/>
        <v>26.821064212613752</v>
      </c>
      <c r="AE67">
        <f>'IDT-1'!D67</f>
        <v>0</v>
      </c>
      <c r="AF67" s="26"/>
      <c r="AG67">
        <f t="shared" si="2"/>
        <v>26.821064212613752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18.999999999999996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0.24349599999999996</v>
      </c>
      <c r="AD68">
        <f t="shared" ref="AD68:AD98" si="4">SUM(B68:AB68,AI68:AR68)-AC68</f>
        <v>27.426503999999994</v>
      </c>
      <c r="AE68">
        <f>'IDT-1'!D68</f>
        <v>0</v>
      </c>
      <c r="AF68" s="26"/>
      <c r="AG68">
        <f t="shared" ref="AG68:AG98" si="5">SUM(AD68:AF68)</f>
        <v>27.426503999999994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20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8.08</v>
      </c>
      <c r="AB69" s="117">
        <f>-STOA!R69</f>
        <v>0</v>
      </c>
      <c r="AC69">
        <f t="shared" si="3"/>
        <v>0.24710399999999999</v>
      </c>
      <c r="AD69">
        <f t="shared" si="4"/>
        <v>27.832895999999998</v>
      </c>
      <c r="AE69">
        <f>'IDT-1'!D69</f>
        <v>0</v>
      </c>
      <c r="AF69" s="26"/>
      <c r="AG69">
        <f t="shared" si="5"/>
        <v>27.832895999999998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7.56</v>
      </c>
      <c r="AB70" s="117">
        <f>-STOA!R70</f>
        <v>0</v>
      </c>
      <c r="AC70">
        <f t="shared" si="3"/>
        <v>0.251328</v>
      </c>
      <c r="AD70">
        <f t="shared" si="4"/>
        <v>28.308671999999998</v>
      </c>
      <c r="AE70">
        <f>'IDT-1'!D70</f>
        <v>0</v>
      </c>
      <c r="AF70" s="26"/>
      <c r="AG70">
        <f t="shared" si="5"/>
        <v>28.308671999999998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21.999640199525718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6.84</v>
      </c>
      <c r="AB71" s="117">
        <f>-STOA!R71</f>
        <v>0</v>
      </c>
      <c r="AC71">
        <f t="shared" si="3"/>
        <v>0.25378883375582634</v>
      </c>
      <c r="AD71">
        <f t="shared" si="4"/>
        <v>28.585851365769891</v>
      </c>
      <c r="AE71">
        <f>'IDT-1'!D71</f>
        <v>0</v>
      </c>
      <c r="AF71" s="26"/>
      <c r="AG71">
        <f t="shared" si="5"/>
        <v>28.585851365769891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21.999640199525718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7.05</v>
      </c>
      <c r="AB72" s="117">
        <f>-STOA!R72</f>
        <v>0</v>
      </c>
      <c r="AC72">
        <f t="shared" si="3"/>
        <v>0.27253283375582638</v>
      </c>
      <c r="AD72">
        <f t="shared" si="4"/>
        <v>30.697107365769895</v>
      </c>
      <c r="AE72">
        <f>'IDT-1'!D72</f>
        <v>0</v>
      </c>
      <c r="AF72" s="26"/>
      <c r="AG72">
        <f t="shared" si="5"/>
        <v>30.697107365769895</v>
      </c>
      <c r="AI72" s="75">
        <f>PXIL!L72</f>
        <v>0</v>
      </c>
      <c r="AJ72" s="75">
        <f>PXIL!R72</f>
        <v>0</v>
      </c>
      <c r="AK72" s="75">
        <f>RTM_IEX!L72</f>
        <v>1.92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22.999625376659338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6.87</v>
      </c>
      <c r="AB73" s="117">
        <f>-STOA!R73</f>
        <v>0</v>
      </c>
      <c r="AC73">
        <f t="shared" si="3"/>
        <v>0.2634687033146022</v>
      </c>
      <c r="AD73">
        <f t="shared" si="4"/>
        <v>29.676156673344739</v>
      </c>
      <c r="AE73">
        <f>'IDT-1'!D73</f>
        <v>0</v>
      </c>
      <c r="AF73" s="26"/>
      <c r="AG73">
        <f t="shared" si="5"/>
        <v>29.676156673344739</v>
      </c>
      <c r="AI73" s="75">
        <f>PXIL!L73</f>
        <v>0</v>
      </c>
      <c r="AJ73" s="75">
        <f>PXIL!R73</f>
        <v>0</v>
      </c>
      <c r="AK73" s="75">
        <f>RTM_IEX!L73</f>
        <v>7.0000000000000007E-2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23.999610674020602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6.71</v>
      </c>
      <c r="AB74" s="117">
        <f>-STOA!R74</f>
        <v>0</v>
      </c>
      <c r="AC74">
        <f t="shared" si="3"/>
        <v>0.28793257393138127</v>
      </c>
      <c r="AD74">
        <f t="shared" si="4"/>
        <v>32.431678100089222</v>
      </c>
      <c r="AE74">
        <f>'IDT-1'!D74</f>
        <v>0</v>
      </c>
      <c r="AF74" s="26"/>
      <c r="AG74">
        <f t="shared" si="5"/>
        <v>32.431678100089222</v>
      </c>
      <c r="AI74" s="75">
        <f>PXIL!L74</f>
        <v>0</v>
      </c>
      <c r="AJ74" s="75">
        <f>PXIL!R74</f>
        <v>0</v>
      </c>
      <c r="AK74" s="75">
        <f>RTM_IEX!L74</f>
        <v>2.0099999999999998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25.999581623622174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0.2878443182878751</v>
      </c>
      <c r="AD75">
        <f t="shared" si="4"/>
        <v>32.421737305334297</v>
      </c>
      <c r="AE75">
        <f>'IDT-1'!D75</f>
        <v>0</v>
      </c>
      <c r="AF75" s="26"/>
      <c r="AG75">
        <f t="shared" si="5"/>
        <v>32.421737305334297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25.999581623622174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0.2878443182878751</v>
      </c>
      <c r="AD76">
        <f t="shared" si="4"/>
        <v>32.421737305334297</v>
      </c>
      <c r="AE76">
        <f>'IDT-1'!D76</f>
        <v>0</v>
      </c>
      <c r="AF76" s="26"/>
      <c r="AG76">
        <f t="shared" si="5"/>
        <v>32.421737305334297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25.999581623622174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0.2878443182878751</v>
      </c>
      <c r="AD77">
        <f t="shared" si="4"/>
        <v>32.421737305334297</v>
      </c>
      <c r="AE77">
        <f>'IDT-1'!D77</f>
        <v>0</v>
      </c>
      <c r="AF77" s="26"/>
      <c r="AG77">
        <f t="shared" si="5"/>
        <v>32.421737305334297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25.999581623622174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0.2878443182878751</v>
      </c>
      <c r="AD78">
        <f t="shared" si="4"/>
        <v>32.421737305334297</v>
      </c>
      <c r="AE78">
        <f>'IDT-1'!D78</f>
        <v>0</v>
      </c>
      <c r="AF78" s="26"/>
      <c r="AG78">
        <f t="shared" si="5"/>
        <v>32.421737305334297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25.999581623622174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0.2878443182878751</v>
      </c>
      <c r="AD79">
        <f t="shared" si="4"/>
        <v>32.421737305334297</v>
      </c>
      <c r="AE79">
        <f>'IDT-1'!D79</f>
        <v>0</v>
      </c>
      <c r="AF79" s="26"/>
      <c r="AG79">
        <f t="shared" si="5"/>
        <v>32.421737305334297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25.999581623622174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0.2878443182878751</v>
      </c>
      <c r="AD80">
        <f t="shared" si="4"/>
        <v>32.421737305334297</v>
      </c>
      <c r="AE80">
        <f>'IDT-1'!D80</f>
        <v>0</v>
      </c>
      <c r="AF80" s="26"/>
      <c r="AG80">
        <f t="shared" si="5"/>
        <v>32.421737305334297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25.999581623622174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0.2878443182878751</v>
      </c>
      <c r="AD81">
        <f t="shared" si="4"/>
        <v>32.421737305334297</v>
      </c>
      <c r="AE81">
        <f>'IDT-1'!D81</f>
        <v>0</v>
      </c>
      <c r="AF81" s="26"/>
      <c r="AG81">
        <f t="shared" si="5"/>
        <v>32.421737305334297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0.10304800000000001</v>
      </c>
      <c r="AD82">
        <f t="shared" si="4"/>
        <v>11.606952000000001</v>
      </c>
      <c r="AE82">
        <f>'IDT-1'!D82</f>
        <v>0</v>
      </c>
      <c r="AF82" s="26"/>
      <c r="AG82">
        <f t="shared" si="5"/>
        <v>11.606952000000001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0.28001600000000004</v>
      </c>
      <c r="AD83">
        <f t="shared" si="4"/>
        <v>31.539984</v>
      </c>
      <c r="AE83">
        <f>'IDT-1'!D83</f>
        <v>0</v>
      </c>
      <c r="AF83" s="26"/>
      <c r="AG83">
        <f t="shared" si="5"/>
        <v>31.539984</v>
      </c>
      <c r="AI83" s="75">
        <f>PXIL!L83</f>
        <v>0</v>
      </c>
      <c r="AJ83" s="75">
        <f>PXIL!R83</f>
        <v>0</v>
      </c>
      <c r="AK83" s="75">
        <f>RTM_IEX!L83</f>
        <v>20.11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0.27588000000000001</v>
      </c>
      <c r="AD84">
        <f t="shared" si="4"/>
        <v>31.074120000000001</v>
      </c>
      <c r="AE84">
        <f>'IDT-1'!D84</f>
        <v>0</v>
      </c>
      <c r="AF84" s="26"/>
      <c r="AG84">
        <f t="shared" si="5"/>
        <v>31.074120000000001</v>
      </c>
      <c r="AI84" s="75">
        <f>PXIL!L84</f>
        <v>0</v>
      </c>
      <c r="AJ84" s="75">
        <f>PXIL!R84</f>
        <v>0</v>
      </c>
      <c r="AK84" s="75">
        <f>RTM_IEX!L84</f>
        <v>19.64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0.28345003694273413</v>
      </c>
      <c r="AD85">
        <f t="shared" si="4"/>
        <v>31.926781433822509</v>
      </c>
      <c r="AE85">
        <f>'IDT-1'!D85</f>
        <v>0</v>
      </c>
      <c r="AF85" s="26"/>
      <c r="AG85">
        <f t="shared" si="5"/>
        <v>31.926781433822509</v>
      </c>
      <c r="AI85" s="75">
        <f>PXIL!L85</f>
        <v>0</v>
      </c>
      <c r="AJ85" s="75">
        <f>PXIL!R85</f>
        <v>0</v>
      </c>
      <c r="AK85" s="75">
        <f>RTM_IEX!L85</f>
        <v>20.5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0.27922603694273412</v>
      </c>
      <c r="AD86">
        <f t="shared" si="4"/>
        <v>31.451005433822505</v>
      </c>
      <c r="AE86">
        <f>'IDT-1'!D86</f>
        <v>0</v>
      </c>
      <c r="AF86" s="26"/>
      <c r="AG86">
        <f t="shared" si="5"/>
        <v>31.451005433822505</v>
      </c>
      <c r="AI86" s="75">
        <f>PXIL!L86</f>
        <v>0</v>
      </c>
      <c r="AJ86" s="75">
        <f>PXIL!R86</f>
        <v>0</v>
      </c>
      <c r="AK86" s="75">
        <f>RTM_IEX!L86</f>
        <v>20.02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0.27412203694273418</v>
      </c>
      <c r="AD87">
        <f t="shared" si="4"/>
        <v>30.876109433822506</v>
      </c>
      <c r="AE87">
        <f>'IDT-1'!D87</f>
        <v>0</v>
      </c>
      <c r="AF87" s="26"/>
      <c r="AG87">
        <f t="shared" si="5"/>
        <v>30.876109433822506</v>
      </c>
      <c r="AI87" s="75">
        <f>PXIL!L87</f>
        <v>0</v>
      </c>
      <c r="AJ87" s="75">
        <f>PXIL!R87</f>
        <v>0</v>
      </c>
      <c r="AK87" s="75">
        <f>RTM_IEX!L87</f>
        <v>19.440000000000001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0.26910603694273416</v>
      </c>
      <c r="AD88">
        <f t="shared" si="4"/>
        <v>30.311125433822507</v>
      </c>
      <c r="AE88">
        <f>'IDT-1'!D88</f>
        <v>0</v>
      </c>
      <c r="AF88" s="26"/>
      <c r="AG88">
        <f t="shared" si="5"/>
        <v>30.311125433822507</v>
      </c>
      <c r="AI88" s="75">
        <f>PXIL!L88</f>
        <v>0</v>
      </c>
      <c r="AJ88" s="75">
        <f>PXIL!R88</f>
        <v>0</v>
      </c>
      <c r="AK88" s="75">
        <f>RTM_IEX!L88</f>
        <v>18.87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0.26065803694273415</v>
      </c>
      <c r="AD89">
        <f t="shared" si="4"/>
        <v>29.359573433822508</v>
      </c>
      <c r="AE89">
        <f>'IDT-1'!D89</f>
        <v>0</v>
      </c>
      <c r="AF89" s="26"/>
      <c r="AG89">
        <f t="shared" si="5"/>
        <v>29.359573433822508</v>
      </c>
      <c r="AI89" s="75">
        <f>PXIL!L89</f>
        <v>0</v>
      </c>
      <c r="AJ89" s="75">
        <f>PXIL!R89</f>
        <v>0</v>
      </c>
      <c r="AK89" s="75">
        <f>RTM_IEX!L89</f>
        <v>17.91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0.25221003694273414</v>
      </c>
      <c r="AD90">
        <f t="shared" si="4"/>
        <v>28.408021433822505</v>
      </c>
      <c r="AE90">
        <f>'IDT-1'!D90</f>
        <v>0</v>
      </c>
      <c r="AF90" s="26"/>
      <c r="AG90">
        <f t="shared" si="5"/>
        <v>28.408021433822505</v>
      </c>
      <c r="AI90" s="75">
        <f>PXIL!L90</f>
        <v>0</v>
      </c>
      <c r="AJ90" s="75">
        <f>PXIL!R90</f>
        <v>0</v>
      </c>
      <c r="AK90" s="75">
        <f>RTM_IEX!L90</f>
        <v>16.95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0.24217803694273415</v>
      </c>
      <c r="AD91">
        <f t="shared" si="4"/>
        <v>27.27805343382251</v>
      </c>
      <c r="AE91">
        <f>'IDT-1'!D91</f>
        <v>0</v>
      </c>
      <c r="AF91" s="26"/>
      <c r="AG91">
        <f t="shared" si="5"/>
        <v>27.27805343382251</v>
      </c>
      <c r="AI91" s="75">
        <f>PXIL!L91</f>
        <v>0</v>
      </c>
      <c r="AJ91" s="75">
        <f>PXIL!R91</f>
        <v>0</v>
      </c>
      <c r="AK91" s="75">
        <f>RTM_IEX!L91</f>
        <v>15.81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0.22950603694273414</v>
      </c>
      <c r="AD92">
        <f t="shared" si="4"/>
        <v>25.850725433822507</v>
      </c>
      <c r="AE92">
        <f>'IDT-1'!D92</f>
        <v>0</v>
      </c>
      <c r="AF92" s="26"/>
      <c r="AG92">
        <f t="shared" si="5"/>
        <v>25.850725433822507</v>
      </c>
      <c r="AI92" s="75">
        <f>PXIL!L92</f>
        <v>0</v>
      </c>
      <c r="AJ92" s="75">
        <f>PXIL!R92</f>
        <v>0</v>
      </c>
      <c r="AK92" s="75">
        <f>RTM_IEX!L92</f>
        <v>14.37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0.21516203694273414</v>
      </c>
      <c r="AD93">
        <f t="shared" si="4"/>
        <v>24.23506943382251</v>
      </c>
      <c r="AE93">
        <f>'IDT-1'!D93</f>
        <v>0</v>
      </c>
      <c r="AF93" s="26"/>
      <c r="AG93">
        <f t="shared" si="5"/>
        <v>24.23506943382251</v>
      </c>
      <c r="AI93" s="75">
        <f>PXIL!L93</f>
        <v>0</v>
      </c>
      <c r="AJ93" s="75">
        <f>PXIL!R93</f>
        <v>0</v>
      </c>
      <c r="AK93" s="75">
        <f>RTM_IEX!L93</f>
        <v>12.74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0.20337003694273414</v>
      </c>
      <c r="AD94">
        <f t="shared" si="4"/>
        <v>22.90686143382251</v>
      </c>
      <c r="AE94">
        <f>'IDT-1'!D94</f>
        <v>0</v>
      </c>
      <c r="AF94" s="26"/>
      <c r="AG94">
        <f t="shared" si="5"/>
        <v>22.90686143382251</v>
      </c>
      <c r="AI94" s="75">
        <f>PXIL!L94</f>
        <v>0</v>
      </c>
      <c r="AJ94" s="75">
        <f>PXIL!R94</f>
        <v>0</v>
      </c>
      <c r="AK94" s="75">
        <f>RTM_IEX!L94</f>
        <v>11.4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0.19413003694273415</v>
      </c>
      <c r="AD95">
        <f t="shared" si="4"/>
        <v>21.866101433822507</v>
      </c>
      <c r="AE95">
        <f>'IDT-1'!D95</f>
        <v>0</v>
      </c>
      <c r="AF95" s="26"/>
      <c r="AG95">
        <f t="shared" si="5"/>
        <v>21.866101433822507</v>
      </c>
      <c r="AI95" s="75">
        <f>PXIL!L95</f>
        <v>0</v>
      </c>
      <c r="AJ95" s="75">
        <f>PXIL!R95</f>
        <v>0</v>
      </c>
      <c r="AK95" s="75">
        <f>RTM_IEX!L95</f>
        <v>10.35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0.18480203694273412</v>
      </c>
      <c r="AD96">
        <f t="shared" si="4"/>
        <v>20.815429433822509</v>
      </c>
      <c r="AE96">
        <f>'IDT-1'!D96</f>
        <v>0</v>
      </c>
      <c r="AF96" s="26"/>
      <c r="AG96">
        <f t="shared" si="5"/>
        <v>20.815429433822509</v>
      </c>
      <c r="AI96" s="75">
        <f>PXIL!L96</f>
        <v>0</v>
      </c>
      <c r="AJ96" s="75">
        <f>PXIL!R96</f>
        <v>0</v>
      </c>
      <c r="AK96" s="75">
        <f>RTM_IEX!L96</f>
        <v>9.2899999999999991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0.17635403694273416</v>
      </c>
      <c r="AD97">
        <f t="shared" si="4"/>
        <v>19.863877433822509</v>
      </c>
      <c r="AE97">
        <f>'IDT-1'!D97</f>
        <v>0</v>
      </c>
      <c r="AF97" s="26"/>
      <c r="AG97">
        <f t="shared" si="5"/>
        <v>19.863877433822509</v>
      </c>
      <c r="AI97" s="75">
        <f>PXIL!L97</f>
        <v>0</v>
      </c>
      <c r="AJ97" s="75">
        <f>PXIL!R97</f>
        <v>0</v>
      </c>
      <c r="AK97" s="75">
        <f>RTM_IEX!L97</f>
        <v>8.33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0.17468203694273415</v>
      </c>
      <c r="AD98">
        <f t="shared" si="4"/>
        <v>19.675549433822511</v>
      </c>
      <c r="AE98">
        <f>'IDT-1'!D98</f>
        <v>0</v>
      </c>
      <c r="AF98" s="26"/>
      <c r="AG98">
        <f t="shared" si="5"/>
        <v>19.675549433822511</v>
      </c>
      <c r="AI98" s="75">
        <f>PXIL!L98</f>
        <v>0</v>
      </c>
      <c r="AJ98" s="75">
        <f>PXIL!R98</f>
        <v>0</v>
      </c>
      <c r="AK98" s="75">
        <f>RTM_IEX!L98</f>
        <v>8.14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0.27285108358385585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0.20125750000000023</v>
      </c>
      <c r="AB99" s="117">
        <f t="shared" si="6"/>
        <v>0</v>
      </c>
      <c r="AC99">
        <f t="shared" si="6"/>
        <v>5.677175535537933E-3</v>
      </c>
      <c r="AD99">
        <f t="shared" si="6"/>
        <v>0.63945640804831816</v>
      </c>
      <c r="AE99">
        <f t="shared" ref="AE99:AR99" si="7">SUM(AE3:AE98)/4000</f>
        <v>0</v>
      </c>
      <c r="AG99">
        <f t="shared" si="7"/>
        <v>0.63945640804831816</v>
      </c>
      <c r="AI99">
        <f t="shared" si="7"/>
        <v>0</v>
      </c>
      <c r="AJ99">
        <f t="shared" si="7"/>
        <v>0</v>
      </c>
      <c r="AK99">
        <f t="shared" si="7"/>
        <v>0.17102500000000004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6">
      <c r="A1" t="s">
        <v>219</v>
      </c>
      <c r="B1">
        <v>216</v>
      </c>
      <c r="C1" s="31">
        <v>44958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6">
      <c r="A2" s="31">
        <v>44928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6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6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6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6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6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6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6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6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6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6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6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6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6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6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44928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10.774076000000001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3.64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0.12684386880000001</v>
      </c>
      <c r="AD3">
        <f>SUM(B3:AB3,AI3:AR3)-AC3</f>
        <v>14.287232131200001</v>
      </c>
      <c r="AE3">
        <v>0</v>
      </c>
      <c r="AF3" s="26"/>
      <c r="AG3">
        <f>SUM(AD3:AF3)</f>
        <v>14.287232131200001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10.774076000000001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4.0199999999999996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0.13018786880000002</v>
      </c>
      <c r="AD4">
        <f t="shared" ref="AD4:AD67" si="1">SUM(B4:AB4,AI4:AR4)-AC4</f>
        <v>14.6638881312</v>
      </c>
      <c r="AE4">
        <v>0</v>
      </c>
      <c r="AF4" s="26"/>
      <c r="AG4">
        <f t="shared" ref="AG4:AG67" si="2">SUM(AD4:AF4)</f>
        <v>14.6638881312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10.774076000000001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3.74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0.12772386880000003</v>
      </c>
      <c r="AD5">
        <f t="shared" si="1"/>
        <v>14.386352131200001</v>
      </c>
      <c r="AE5">
        <v>0</v>
      </c>
      <c r="AF5" s="26"/>
      <c r="AG5">
        <f t="shared" si="2"/>
        <v>14.386352131200001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10.774076000000001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2.59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0.11760386880000001</v>
      </c>
      <c r="AD6">
        <f t="shared" si="1"/>
        <v>13.246472131200001</v>
      </c>
      <c r="AE6">
        <v>0</v>
      </c>
      <c r="AF6" s="26"/>
      <c r="AG6">
        <f t="shared" si="2"/>
        <v>13.246472131200001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10.774076000000001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3.93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0.12939586880000001</v>
      </c>
      <c r="AD7">
        <f t="shared" si="1"/>
        <v>14.574680131200001</v>
      </c>
      <c r="AE7">
        <v>0</v>
      </c>
      <c r="AF7" s="26"/>
      <c r="AG7">
        <f t="shared" si="2"/>
        <v>14.574680131200001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10.774076000000001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3.45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0.1251718688</v>
      </c>
      <c r="AD8">
        <f t="shared" si="1"/>
        <v>14.098904131199999</v>
      </c>
      <c r="AE8">
        <v>0</v>
      </c>
      <c r="AF8" s="26"/>
      <c r="AG8">
        <f t="shared" si="2"/>
        <v>14.098904131199999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10.774076000000001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2.0099999999999998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0.11249986880000001</v>
      </c>
      <c r="AD9">
        <f t="shared" si="1"/>
        <v>12.6715761312</v>
      </c>
      <c r="AE9">
        <v>0</v>
      </c>
      <c r="AF9" s="26"/>
      <c r="AG9">
        <f t="shared" si="2"/>
        <v>12.6715761312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10.774076000000001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0.77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0.10158786880000001</v>
      </c>
      <c r="AD10">
        <f t="shared" si="1"/>
        <v>11.442488131200001</v>
      </c>
      <c r="AE10">
        <v>0</v>
      </c>
      <c r="AF10" s="26"/>
      <c r="AG10">
        <f t="shared" si="2"/>
        <v>11.442488131200001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10.774076000000001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1.92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0.11170786880000001</v>
      </c>
      <c r="AD11">
        <f t="shared" si="1"/>
        <v>12.582368131200001</v>
      </c>
      <c r="AE11">
        <v>0</v>
      </c>
      <c r="AF11" s="26"/>
      <c r="AG11">
        <f t="shared" si="2"/>
        <v>12.582368131200001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10.774076000000001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4.12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0.13106786880000001</v>
      </c>
      <c r="AD12">
        <f t="shared" si="1"/>
        <v>14.763008131200001</v>
      </c>
      <c r="AE12">
        <v>0</v>
      </c>
      <c r="AF12" s="26"/>
      <c r="AG12">
        <f t="shared" si="2"/>
        <v>14.763008131200001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10.774076000000001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1.82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0.11082786880000002</v>
      </c>
      <c r="AD13">
        <f t="shared" si="1"/>
        <v>12.483248131200002</v>
      </c>
      <c r="AE13">
        <v>0</v>
      </c>
      <c r="AF13" s="26"/>
      <c r="AG13">
        <f t="shared" si="2"/>
        <v>12.483248131200002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10.774076000000001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5.56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0.1437398688</v>
      </c>
      <c r="AD14">
        <f t="shared" si="1"/>
        <v>16.190336131199999</v>
      </c>
      <c r="AE14">
        <v>0</v>
      </c>
      <c r="AF14" s="26"/>
      <c r="AG14">
        <f t="shared" si="2"/>
        <v>16.190336131199999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10.774076000000001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4.21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0.13185986880000003</v>
      </c>
      <c r="AD15">
        <f t="shared" si="1"/>
        <v>14.852216131200002</v>
      </c>
      <c r="AE15">
        <v>0</v>
      </c>
      <c r="AF15" s="26"/>
      <c r="AG15">
        <f t="shared" si="2"/>
        <v>14.852216131200002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10.774076000000001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6.03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0.14787586880000003</v>
      </c>
      <c r="AD16">
        <f t="shared" si="1"/>
        <v>16.656200131200002</v>
      </c>
      <c r="AE16">
        <v>0</v>
      </c>
      <c r="AF16" s="26"/>
      <c r="AG16">
        <f t="shared" si="2"/>
        <v>16.656200131200002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10.774076000000001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6.32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0.15042786880000003</v>
      </c>
      <c r="AD17">
        <f t="shared" si="1"/>
        <v>16.9436481312</v>
      </c>
      <c r="AE17">
        <v>0</v>
      </c>
      <c r="AF17" s="26"/>
      <c r="AG17">
        <f t="shared" si="2"/>
        <v>16.9436481312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10.774076000000001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5.17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0.14030786880000001</v>
      </c>
      <c r="AD18">
        <f t="shared" si="1"/>
        <v>15.8037681312</v>
      </c>
      <c r="AE18">
        <v>0</v>
      </c>
      <c r="AF18" s="26"/>
      <c r="AG18">
        <f t="shared" si="2"/>
        <v>15.8037681312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10.774076000000001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5.17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0.14030786880000001</v>
      </c>
      <c r="AD19">
        <f t="shared" si="1"/>
        <v>15.8037681312</v>
      </c>
      <c r="AE19">
        <v>0</v>
      </c>
      <c r="AF19" s="26"/>
      <c r="AG19">
        <f t="shared" si="2"/>
        <v>15.8037681312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10.774076000000001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4.9800000000000004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0.13863586880000001</v>
      </c>
      <c r="AD20">
        <f t="shared" si="1"/>
        <v>15.615440131200002</v>
      </c>
      <c r="AE20">
        <v>0</v>
      </c>
      <c r="AF20" s="26"/>
      <c r="AG20">
        <f t="shared" si="2"/>
        <v>15.615440131200002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10.774076000000001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6.51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0.15209986880000001</v>
      </c>
      <c r="AD21">
        <f t="shared" si="1"/>
        <v>17.131976131199998</v>
      </c>
      <c r="AE21">
        <v>0</v>
      </c>
      <c r="AF21" s="26"/>
      <c r="AG21">
        <f t="shared" si="2"/>
        <v>17.131976131199998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10.774076000000001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5.75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0.14541186880000001</v>
      </c>
      <c r="AD22">
        <f t="shared" si="1"/>
        <v>16.378664131200001</v>
      </c>
      <c r="AE22">
        <v>0</v>
      </c>
      <c r="AF22" s="26"/>
      <c r="AG22">
        <f t="shared" si="2"/>
        <v>16.378664131200001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10.774076000000001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9.8699999999999992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0.18166786879999999</v>
      </c>
      <c r="AD23">
        <f t="shared" si="1"/>
        <v>20.462408131199997</v>
      </c>
      <c r="AE23">
        <v>0</v>
      </c>
      <c r="AF23" s="26"/>
      <c r="AG23">
        <f t="shared" si="2"/>
        <v>20.462408131199997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10.774076000000001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9.8699999999999992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0.18166786879999999</v>
      </c>
      <c r="AD24">
        <f t="shared" si="1"/>
        <v>20.462408131199997</v>
      </c>
      <c r="AE24">
        <v>0</v>
      </c>
      <c r="AF24" s="26"/>
      <c r="AG24">
        <f t="shared" si="2"/>
        <v>20.462408131199997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10.774076000000001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8.43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0.1689958688</v>
      </c>
      <c r="AD25">
        <f t="shared" si="1"/>
        <v>19.035080131200001</v>
      </c>
      <c r="AE25">
        <v>0</v>
      </c>
      <c r="AF25" s="26"/>
      <c r="AG25">
        <f t="shared" si="2"/>
        <v>19.035080131200001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10.774076000000001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9.1999999999999993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0.17577186880000001</v>
      </c>
      <c r="AD26">
        <f t="shared" si="1"/>
        <v>19.798304131200002</v>
      </c>
      <c r="AE26">
        <v>0</v>
      </c>
      <c r="AF26" s="26"/>
      <c r="AG26">
        <f t="shared" si="2"/>
        <v>19.798304131200002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10.774076000000001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0.17577186880000001</v>
      </c>
      <c r="AD27">
        <f t="shared" si="1"/>
        <v>19.798304131200002</v>
      </c>
      <c r="AE27">
        <v>0</v>
      </c>
      <c r="AF27" s="26"/>
      <c r="AG27">
        <f t="shared" si="2"/>
        <v>19.798304131200002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9.1999999999999993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10.774076000000001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0.20859586880000003</v>
      </c>
      <c r="AD28">
        <f t="shared" si="1"/>
        <v>23.495480131200001</v>
      </c>
      <c r="AE28">
        <v>0</v>
      </c>
      <c r="AF28" s="26"/>
      <c r="AG28">
        <f t="shared" si="2"/>
        <v>23.495480131200001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12.93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10.774076000000001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0.21026786880000004</v>
      </c>
      <c r="AD29">
        <f t="shared" si="1"/>
        <v>23.683808131199999</v>
      </c>
      <c r="AE29">
        <v>0</v>
      </c>
      <c r="AF29" s="26"/>
      <c r="AG29">
        <f t="shared" si="2"/>
        <v>23.683808131199999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13.12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10.774076000000001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0.20269986880000002</v>
      </c>
      <c r="AD30">
        <f t="shared" si="1"/>
        <v>22.831376131199999</v>
      </c>
      <c r="AE30">
        <v>0</v>
      </c>
      <c r="AF30" s="26"/>
      <c r="AG30">
        <f t="shared" si="2"/>
        <v>22.831376131199999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12.26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10.774076000000001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0.21026786880000004</v>
      </c>
      <c r="AD31">
        <f t="shared" si="1"/>
        <v>23.683808131199999</v>
      </c>
      <c r="AE31">
        <v>0</v>
      </c>
      <c r="AF31" s="26"/>
      <c r="AG31">
        <f t="shared" si="2"/>
        <v>23.683808131199999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13.12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10.774076000000001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0.20014786880000002</v>
      </c>
      <c r="AD32">
        <f t="shared" si="1"/>
        <v>22.543928131200001</v>
      </c>
      <c r="AE32">
        <v>0</v>
      </c>
      <c r="AF32" s="26"/>
      <c r="AG32">
        <f t="shared" si="2"/>
        <v>22.543928131200001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11.97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10.774076000000001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8.5299999999999994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0.19178786880000004</v>
      </c>
      <c r="AD33">
        <f t="shared" si="1"/>
        <v>21.602288131200005</v>
      </c>
      <c r="AE33">
        <v>0</v>
      </c>
      <c r="AF33" s="26"/>
      <c r="AG33">
        <f t="shared" si="2"/>
        <v>21.602288131200005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2.4900000000000002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10.774076000000001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10.63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0.19090786880000005</v>
      </c>
      <c r="AD34">
        <f t="shared" si="1"/>
        <v>21.503168131200002</v>
      </c>
      <c r="AE34">
        <v>0</v>
      </c>
      <c r="AF34" s="26"/>
      <c r="AG34">
        <f t="shared" si="2"/>
        <v>21.503168131200002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0.28999999999999998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10.774076000000001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0.19425186880000003</v>
      </c>
      <c r="AD35">
        <f t="shared" si="1"/>
        <v>21.879824131200003</v>
      </c>
      <c r="AE35">
        <v>0</v>
      </c>
      <c r="AF35" s="26"/>
      <c r="AG35">
        <f t="shared" si="2"/>
        <v>21.879824131200003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10.774076000000001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9.25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0.17621186880000003</v>
      </c>
      <c r="AD36">
        <f t="shared" si="1"/>
        <v>19.847864131200001</v>
      </c>
      <c r="AE36">
        <v>0</v>
      </c>
      <c r="AF36" s="26"/>
      <c r="AG36">
        <f t="shared" si="2"/>
        <v>19.847864131200001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10.774076000000001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9.56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0.17893986880000004</v>
      </c>
      <c r="AD37">
        <f t="shared" si="1"/>
        <v>20.155136131200003</v>
      </c>
      <c r="AE37">
        <v>0</v>
      </c>
      <c r="AF37" s="26"/>
      <c r="AG37">
        <f t="shared" si="2"/>
        <v>20.155136131200003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10.774076000000001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10.18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0.18439586880000003</v>
      </c>
      <c r="AD38">
        <f t="shared" si="1"/>
        <v>20.769680131200001</v>
      </c>
      <c r="AE38">
        <v>0</v>
      </c>
      <c r="AF38" s="26"/>
      <c r="AG38">
        <f t="shared" si="2"/>
        <v>20.769680131200001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10.774076000000001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0.21026786880000001</v>
      </c>
      <c r="AD39">
        <f t="shared" si="1"/>
        <v>23.683808131199999</v>
      </c>
      <c r="AE39">
        <v>0</v>
      </c>
      <c r="AF39" s="26"/>
      <c r="AG39">
        <f t="shared" si="2"/>
        <v>23.683808131199999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10.774076000000001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11.43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0.19539586880000001</v>
      </c>
      <c r="AD40">
        <f t="shared" si="1"/>
        <v>22.008680131200002</v>
      </c>
      <c r="AE40">
        <v>0</v>
      </c>
      <c r="AF40" s="26"/>
      <c r="AG40">
        <f t="shared" si="2"/>
        <v>22.008680131200002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10.774076000000001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9.11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0.17497986880000002</v>
      </c>
      <c r="AD41">
        <f t="shared" si="1"/>
        <v>19.709096131199999</v>
      </c>
      <c r="AE41">
        <v>0</v>
      </c>
      <c r="AF41" s="26"/>
      <c r="AG41">
        <f t="shared" si="2"/>
        <v>19.709096131199999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10.774076000000001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0.18193186880000001</v>
      </c>
      <c r="AD42">
        <f t="shared" si="1"/>
        <v>20.4921441312</v>
      </c>
      <c r="AE42">
        <v>0</v>
      </c>
      <c r="AF42" s="26"/>
      <c r="AG42">
        <f t="shared" si="2"/>
        <v>20.4921441312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10.774076000000001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11.67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0.19750786880000004</v>
      </c>
      <c r="AD43">
        <f t="shared" si="1"/>
        <v>22.246568131200004</v>
      </c>
      <c r="AE43">
        <v>0</v>
      </c>
      <c r="AF43" s="26"/>
      <c r="AG43">
        <f t="shared" si="2"/>
        <v>22.246568131200004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10.774076000000001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0.18193186880000001</v>
      </c>
      <c r="AD44">
        <f t="shared" si="1"/>
        <v>20.4921441312</v>
      </c>
      <c r="AE44">
        <v>0</v>
      </c>
      <c r="AF44" s="26"/>
      <c r="AG44">
        <f t="shared" si="2"/>
        <v>20.4921441312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10.774076000000001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9.17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0.17550786880000002</v>
      </c>
      <c r="AD45">
        <f t="shared" si="1"/>
        <v>19.768568131200002</v>
      </c>
      <c r="AE45">
        <v>0</v>
      </c>
      <c r="AF45" s="26"/>
      <c r="AG45">
        <f t="shared" si="2"/>
        <v>19.768568131200002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10.774076000000001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0.18923586880000004</v>
      </c>
      <c r="AD46">
        <f t="shared" si="1"/>
        <v>21.3148401312</v>
      </c>
      <c r="AE46">
        <v>0</v>
      </c>
      <c r="AF46" s="26"/>
      <c r="AG46">
        <f t="shared" si="2"/>
        <v>21.3148401312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10.73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10.774076000000001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0.18756386880000003</v>
      </c>
      <c r="AD47">
        <f t="shared" si="1"/>
        <v>21.126512131199998</v>
      </c>
      <c r="AE47">
        <v>0</v>
      </c>
      <c r="AF47" s="26"/>
      <c r="AG47">
        <f t="shared" si="2"/>
        <v>21.126512131199998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10.54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10.774076000000001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0.20102786880000001</v>
      </c>
      <c r="AD48">
        <f t="shared" si="1"/>
        <v>22.6430481312</v>
      </c>
      <c r="AE48">
        <v>0</v>
      </c>
      <c r="AF48" s="26"/>
      <c r="AG48">
        <f t="shared" si="2"/>
        <v>22.6430481312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12.07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10.774076000000001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0.16811586880000001</v>
      </c>
      <c r="AD49">
        <f t="shared" si="1"/>
        <v>18.935960131199998</v>
      </c>
      <c r="AE49">
        <v>0</v>
      </c>
      <c r="AF49" s="26"/>
      <c r="AG49">
        <f t="shared" si="2"/>
        <v>18.935960131199998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8.33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10.774076000000001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0.17823586880000003</v>
      </c>
      <c r="AD50">
        <f t="shared" si="1"/>
        <v>20.0758401312</v>
      </c>
      <c r="AE50">
        <v>0</v>
      </c>
      <c r="AF50" s="26"/>
      <c r="AG50">
        <f t="shared" si="2"/>
        <v>20.0758401312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9.48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10.774076000000001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0.19768386880000002</v>
      </c>
      <c r="AD51">
        <f t="shared" si="1"/>
        <v>22.2663921312</v>
      </c>
      <c r="AE51">
        <v>0</v>
      </c>
      <c r="AF51" s="26"/>
      <c r="AG51">
        <f t="shared" si="2"/>
        <v>22.2663921312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11.69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10.774076000000001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0.19425186880000003</v>
      </c>
      <c r="AD52">
        <f t="shared" si="1"/>
        <v>21.879824131200003</v>
      </c>
      <c r="AE52">
        <v>0</v>
      </c>
      <c r="AF52" s="26"/>
      <c r="AG52">
        <f t="shared" si="2"/>
        <v>21.879824131200003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11.3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10.774076000000001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0.20357986880000001</v>
      </c>
      <c r="AD53">
        <f t="shared" si="1"/>
        <v>22.930496131200002</v>
      </c>
      <c r="AE53">
        <v>0</v>
      </c>
      <c r="AF53" s="26"/>
      <c r="AG53">
        <f t="shared" si="2"/>
        <v>22.930496131200002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12.36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10.774076000000001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0.21026786880000004</v>
      </c>
      <c r="AD54">
        <f t="shared" si="1"/>
        <v>23.683808131199999</v>
      </c>
      <c r="AE54">
        <v>0</v>
      </c>
      <c r="AF54" s="26"/>
      <c r="AG54">
        <f t="shared" si="2"/>
        <v>23.683808131199999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13.12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10.774076000000001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0.20859586880000003</v>
      </c>
      <c r="AD55">
        <f t="shared" si="1"/>
        <v>23.495480131200001</v>
      </c>
      <c r="AE55">
        <v>0</v>
      </c>
      <c r="AF55" s="26"/>
      <c r="AG55">
        <f t="shared" si="2"/>
        <v>23.495480131200001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12.93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10.774076000000001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0.21026786880000004</v>
      </c>
      <c r="AD56">
        <f t="shared" si="1"/>
        <v>23.683808131199999</v>
      </c>
      <c r="AE56">
        <v>0</v>
      </c>
      <c r="AF56" s="26"/>
      <c r="AG56">
        <f t="shared" si="2"/>
        <v>23.683808131199999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13.12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10.774076000000001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0.20780386880000001</v>
      </c>
      <c r="AD57">
        <f t="shared" si="1"/>
        <v>23.406272131200001</v>
      </c>
      <c r="AE57">
        <v>0</v>
      </c>
      <c r="AF57" s="26"/>
      <c r="AG57">
        <f t="shared" si="2"/>
        <v>23.406272131200001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12.84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10.774076000000001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0.20525186880000001</v>
      </c>
      <c r="AD58">
        <f t="shared" si="1"/>
        <v>23.1188241312</v>
      </c>
      <c r="AE58">
        <v>0</v>
      </c>
      <c r="AF58" s="26"/>
      <c r="AG58">
        <f t="shared" si="2"/>
        <v>23.1188241312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12.55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10.774076000000001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0.19425186880000003</v>
      </c>
      <c r="AD59">
        <f t="shared" si="1"/>
        <v>21.879824131200003</v>
      </c>
      <c r="AE59">
        <v>0</v>
      </c>
      <c r="AF59" s="26"/>
      <c r="AG59">
        <f t="shared" si="2"/>
        <v>21.879824131200003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11.3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10.774076000000001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0.17911586880000002</v>
      </c>
      <c r="AD60">
        <f t="shared" si="1"/>
        <v>20.174960131199999</v>
      </c>
      <c r="AE60">
        <v>0</v>
      </c>
      <c r="AF60" s="26"/>
      <c r="AG60">
        <f t="shared" si="2"/>
        <v>20.174960131199999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9.58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10.774076000000001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0.21026786880000004</v>
      </c>
      <c r="AD61">
        <f t="shared" si="1"/>
        <v>23.683808131199999</v>
      </c>
      <c r="AE61">
        <v>0</v>
      </c>
      <c r="AF61" s="26"/>
      <c r="AG61">
        <f t="shared" si="2"/>
        <v>23.683808131199999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13.12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10.774076000000001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0.21026786880000004</v>
      </c>
      <c r="AD62">
        <f t="shared" si="1"/>
        <v>23.683808131199999</v>
      </c>
      <c r="AE62">
        <v>0</v>
      </c>
      <c r="AF62" s="26"/>
      <c r="AG62">
        <f t="shared" si="2"/>
        <v>23.683808131199999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13.12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10.774076000000001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0.21026786880000004</v>
      </c>
      <c r="AD63">
        <f t="shared" si="1"/>
        <v>23.683808131199999</v>
      </c>
      <c r="AE63">
        <v>0</v>
      </c>
      <c r="AF63" s="26"/>
      <c r="AG63">
        <f t="shared" si="2"/>
        <v>23.683808131199999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13.12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10.774076000000001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0.20190786880000003</v>
      </c>
      <c r="AD64">
        <f t="shared" si="1"/>
        <v>22.742168131200003</v>
      </c>
      <c r="AE64">
        <v>0</v>
      </c>
      <c r="AF64" s="26"/>
      <c r="AG64">
        <f t="shared" si="2"/>
        <v>22.742168131200003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12.17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10.774076000000001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0.21026786880000004</v>
      </c>
      <c r="AD65">
        <f t="shared" si="1"/>
        <v>23.683808131199999</v>
      </c>
      <c r="AE65">
        <v>0</v>
      </c>
      <c r="AF65" s="26"/>
      <c r="AG65">
        <f t="shared" si="2"/>
        <v>23.683808131199999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10.774076000000001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0.20604386880000003</v>
      </c>
      <c r="AD66">
        <f t="shared" si="1"/>
        <v>23.208032131200003</v>
      </c>
      <c r="AE66">
        <v>0</v>
      </c>
      <c r="AF66" s="26"/>
      <c r="AG66">
        <f t="shared" si="2"/>
        <v>23.208032131200003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12.64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10.774076000000001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0.20525186880000001</v>
      </c>
      <c r="AD67">
        <f t="shared" si="1"/>
        <v>23.1188241312</v>
      </c>
      <c r="AE67">
        <v>0</v>
      </c>
      <c r="AF67" s="26"/>
      <c r="AG67">
        <f t="shared" si="2"/>
        <v>23.1188241312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12.55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10.774076000000001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0.21026786880000004</v>
      </c>
      <c r="AD68">
        <f t="shared" ref="AD68:AD98" si="4">SUM(B68:AB68,AI68:AR68)-AC68</f>
        <v>23.683808131199999</v>
      </c>
      <c r="AE68">
        <v>0</v>
      </c>
      <c r="AF68" s="26"/>
      <c r="AG68">
        <f t="shared" ref="AG68:AG98" si="5">SUM(AD68:AF68)</f>
        <v>23.683808131199999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13.12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10.774076000000001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0.21026786880000001</v>
      </c>
      <c r="AD69">
        <f t="shared" si="4"/>
        <v>23.683808131199999</v>
      </c>
      <c r="AE69">
        <v>0</v>
      </c>
      <c r="AF69" s="26"/>
      <c r="AG69">
        <f t="shared" si="5"/>
        <v>23.683808131199999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10.774076000000001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12.84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0.20780386880000001</v>
      </c>
      <c r="AD70">
        <f t="shared" si="4"/>
        <v>23.406272131200001</v>
      </c>
      <c r="AE70">
        <v>0</v>
      </c>
      <c r="AF70" s="26"/>
      <c r="AG70">
        <f t="shared" si="5"/>
        <v>23.406272131200001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10.774076000000001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0.21026786880000001</v>
      </c>
      <c r="AD71">
        <f t="shared" si="4"/>
        <v>23.683808131199999</v>
      </c>
      <c r="AE71">
        <v>0</v>
      </c>
      <c r="AF71" s="26"/>
      <c r="AG71">
        <f t="shared" si="5"/>
        <v>23.683808131199999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10.774076000000001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0.21026786880000001</v>
      </c>
      <c r="AD72">
        <f t="shared" si="4"/>
        <v>23.683808131199999</v>
      </c>
      <c r="AE72">
        <v>0</v>
      </c>
      <c r="AF72" s="26"/>
      <c r="AG72">
        <f t="shared" si="5"/>
        <v>23.683808131199999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10.774076000000001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13.12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0.21026786880000001</v>
      </c>
      <c r="AD73">
        <f t="shared" si="4"/>
        <v>23.683808131199999</v>
      </c>
      <c r="AE73">
        <v>0</v>
      </c>
      <c r="AF73" s="26"/>
      <c r="AG73">
        <f t="shared" si="5"/>
        <v>23.683808131199999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10.774076000000001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0.21026786880000001</v>
      </c>
      <c r="AD74">
        <f t="shared" si="4"/>
        <v>23.683808131199999</v>
      </c>
      <c r="AE74">
        <v>0</v>
      </c>
      <c r="AF74" s="26"/>
      <c r="AG74">
        <f t="shared" si="5"/>
        <v>23.683808131199999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10.774076000000001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13.12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0.21026786880000001</v>
      </c>
      <c r="AD75">
        <f t="shared" si="4"/>
        <v>23.683808131199999</v>
      </c>
      <c r="AE75">
        <v>0</v>
      </c>
      <c r="AF75" s="26"/>
      <c r="AG75">
        <f t="shared" si="5"/>
        <v>23.683808131199999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10.774076000000001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11.88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0.19935586880000003</v>
      </c>
      <c r="AD76">
        <f t="shared" si="4"/>
        <v>22.454720131200002</v>
      </c>
      <c r="AE76">
        <v>0</v>
      </c>
      <c r="AF76" s="26"/>
      <c r="AG76">
        <f t="shared" si="5"/>
        <v>22.454720131200002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10.774076000000001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11.15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0.19293186880000002</v>
      </c>
      <c r="AD77">
        <f t="shared" si="4"/>
        <v>21.731144131200001</v>
      </c>
      <c r="AE77">
        <v>0</v>
      </c>
      <c r="AF77" s="26"/>
      <c r="AG77">
        <f t="shared" si="5"/>
        <v>21.731144131200001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10.774076000000001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9.02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0.17418786880000001</v>
      </c>
      <c r="AD78">
        <f t="shared" si="4"/>
        <v>19.6198881312</v>
      </c>
      <c r="AE78">
        <v>0</v>
      </c>
      <c r="AF78" s="26"/>
      <c r="AG78">
        <f t="shared" si="5"/>
        <v>19.6198881312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10.774076000000001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10.29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0.1853638688</v>
      </c>
      <c r="AD79">
        <f t="shared" si="4"/>
        <v>20.8787121312</v>
      </c>
      <c r="AE79">
        <v>0</v>
      </c>
      <c r="AF79" s="26"/>
      <c r="AG79">
        <f t="shared" si="5"/>
        <v>20.8787121312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10.774076000000001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13.12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0.21026786880000001</v>
      </c>
      <c r="AD80">
        <f t="shared" si="4"/>
        <v>23.683808131199999</v>
      </c>
      <c r="AE80">
        <v>0</v>
      </c>
      <c r="AF80" s="26"/>
      <c r="AG80">
        <f t="shared" si="5"/>
        <v>23.683808131199999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10.774076000000001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13.12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0.21026786880000001</v>
      </c>
      <c r="AD81">
        <f t="shared" si="4"/>
        <v>23.683808131199999</v>
      </c>
      <c r="AE81">
        <v>0</v>
      </c>
      <c r="AF81" s="26"/>
      <c r="AG81">
        <f t="shared" si="5"/>
        <v>23.683808131199999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10.774076000000001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0.21026786880000001</v>
      </c>
      <c r="AD82">
        <f t="shared" si="4"/>
        <v>23.683808131199999</v>
      </c>
      <c r="AE82">
        <v>0</v>
      </c>
      <c r="AF82" s="26"/>
      <c r="AG82">
        <f t="shared" si="5"/>
        <v>23.683808131199999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10.774076000000001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0.21026786880000001</v>
      </c>
      <c r="AD83">
        <f t="shared" si="4"/>
        <v>23.683808131199999</v>
      </c>
      <c r="AE83">
        <v>0</v>
      </c>
      <c r="AF83" s="26"/>
      <c r="AG83">
        <f t="shared" si="5"/>
        <v>23.683808131199999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10.774076000000001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12.84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0.20780386880000001</v>
      </c>
      <c r="AD84">
        <f t="shared" si="4"/>
        <v>23.406272131200001</v>
      </c>
      <c r="AE84">
        <v>0</v>
      </c>
      <c r="AF84" s="26"/>
      <c r="AG84">
        <f t="shared" si="5"/>
        <v>23.406272131200001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10.774076000000001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0.21026786880000001</v>
      </c>
      <c r="AD85">
        <f t="shared" si="4"/>
        <v>23.683808131199999</v>
      </c>
      <c r="AE85">
        <v>0</v>
      </c>
      <c r="AF85" s="26"/>
      <c r="AG85">
        <f t="shared" si="5"/>
        <v>23.683808131199999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10.774076000000001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0.21026786880000001</v>
      </c>
      <c r="AD86">
        <f t="shared" si="4"/>
        <v>23.683808131199999</v>
      </c>
      <c r="AE86">
        <v>0</v>
      </c>
      <c r="AF86" s="26"/>
      <c r="AG86">
        <f t="shared" si="5"/>
        <v>23.683808131199999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10.774076000000001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11.4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0.1951318688</v>
      </c>
      <c r="AD87">
        <f t="shared" si="4"/>
        <v>21.978944131199999</v>
      </c>
      <c r="AE87">
        <v>0</v>
      </c>
      <c r="AF87" s="26"/>
      <c r="AG87">
        <f t="shared" si="5"/>
        <v>21.978944131199999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10.774076000000001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11.59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0.19680386880000003</v>
      </c>
      <c r="AD88">
        <f t="shared" si="4"/>
        <v>22.167272131200001</v>
      </c>
      <c r="AE88">
        <v>0</v>
      </c>
      <c r="AF88" s="26"/>
      <c r="AG88">
        <f t="shared" si="5"/>
        <v>22.167272131200001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10.774076000000001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0.17401186880000002</v>
      </c>
      <c r="AD89">
        <f t="shared" si="4"/>
        <v>19.6000641312</v>
      </c>
      <c r="AE89">
        <v>0</v>
      </c>
      <c r="AF89" s="26"/>
      <c r="AG89">
        <f t="shared" si="5"/>
        <v>19.6000641312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10.774076000000001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7.28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0.15887586880000001</v>
      </c>
      <c r="AD90">
        <f t="shared" si="4"/>
        <v>17.895200131200003</v>
      </c>
      <c r="AE90">
        <v>0</v>
      </c>
      <c r="AF90" s="26"/>
      <c r="AG90">
        <f t="shared" si="5"/>
        <v>17.895200131200003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10.774076000000001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9.77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0.1807878688</v>
      </c>
      <c r="AD91">
        <f t="shared" si="4"/>
        <v>20.363288131200001</v>
      </c>
      <c r="AE91">
        <v>0</v>
      </c>
      <c r="AF91" s="26"/>
      <c r="AG91">
        <f t="shared" si="5"/>
        <v>20.363288131200001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10.774076000000001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12.26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0.20269986880000002</v>
      </c>
      <c r="AD92">
        <f t="shared" si="4"/>
        <v>22.831376131199999</v>
      </c>
      <c r="AE92">
        <v>0</v>
      </c>
      <c r="AF92" s="26"/>
      <c r="AG92">
        <f t="shared" si="5"/>
        <v>22.831376131199999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10.774076000000001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9.1999999999999993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0.17577186880000001</v>
      </c>
      <c r="AD93">
        <f t="shared" si="4"/>
        <v>19.798304131200002</v>
      </c>
      <c r="AE93">
        <v>0</v>
      </c>
      <c r="AF93" s="26"/>
      <c r="AG93">
        <f t="shared" si="5"/>
        <v>19.798304131200002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10.774076000000001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10.25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0.18501186880000001</v>
      </c>
      <c r="AD94">
        <f t="shared" si="4"/>
        <v>20.839064131200001</v>
      </c>
      <c r="AE94">
        <v>0</v>
      </c>
      <c r="AF94" s="26"/>
      <c r="AG94">
        <f t="shared" si="5"/>
        <v>20.839064131200001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10.774076000000001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11.59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0.19680386880000003</v>
      </c>
      <c r="AD95">
        <f t="shared" si="4"/>
        <v>22.167272131200001</v>
      </c>
      <c r="AE95">
        <v>0</v>
      </c>
      <c r="AF95" s="26"/>
      <c r="AG95">
        <f t="shared" si="5"/>
        <v>22.167272131200001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10.774076000000001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7.09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0.15720386880000001</v>
      </c>
      <c r="AD96">
        <f t="shared" si="4"/>
        <v>17.706872131200001</v>
      </c>
      <c r="AE96">
        <v>0</v>
      </c>
      <c r="AF96" s="26"/>
      <c r="AG96">
        <f t="shared" si="5"/>
        <v>17.706872131200001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10.774076000000001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7.57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0.16142786880000001</v>
      </c>
      <c r="AD97">
        <f t="shared" si="4"/>
        <v>18.182648131200001</v>
      </c>
      <c r="AE97">
        <v>0</v>
      </c>
      <c r="AF97" s="26"/>
      <c r="AG97">
        <f t="shared" si="5"/>
        <v>18.182648131200001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10.774076000000001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7.38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0.15975586880000001</v>
      </c>
      <c r="AD98">
        <f t="shared" si="4"/>
        <v>17.994320131199999</v>
      </c>
      <c r="AE98">
        <v>0</v>
      </c>
      <c r="AF98" s="26"/>
      <c r="AG98">
        <f t="shared" si="5"/>
        <v>17.994320131199999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0.25857782400000034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0.14816750000000001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4.3499748512000032E-3</v>
      </c>
      <c r="AD99">
        <f t="shared" si="6"/>
        <v>0.48996534914880036</v>
      </c>
      <c r="AE99">
        <f t="shared" ref="AE99:AR99" si="8">SUM(AE3:AE98)/4000</f>
        <v>0</v>
      </c>
      <c r="AG99">
        <f t="shared" si="8"/>
        <v>0.48996534914880036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8.7570000000000023E-2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'[1]02'!B5</f>
        <v>0</v>
      </c>
      <c r="C3" s="16">
        <f>'[1]02'!C5</f>
        <v>220</v>
      </c>
      <c r="D3" s="16">
        <f>'[1]02'!D5</f>
        <v>0</v>
      </c>
      <c r="E3" s="16">
        <f>'[1]02'!E5</f>
        <v>0</v>
      </c>
      <c r="F3" s="15">
        <f>SUM(B3:E3)</f>
        <v>220</v>
      </c>
      <c r="G3" s="15">
        <f>'[1]02'!H5</f>
        <v>0</v>
      </c>
      <c r="H3" s="16">
        <f>'[1]02'!I5</f>
        <v>0</v>
      </c>
      <c r="I3" s="16">
        <f>'[1]02'!J5</f>
        <v>0</v>
      </c>
      <c r="J3" s="16">
        <f>'[1]02'!K5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'[1]02'!B6</f>
        <v>0</v>
      </c>
      <c r="C4" s="16">
        <f>'[1]02'!C6</f>
        <v>220</v>
      </c>
      <c r="D4" s="16">
        <f>'[1]02'!D6</f>
        <v>0</v>
      </c>
      <c r="E4" s="16">
        <f>'[1]02'!E6</f>
        <v>0</v>
      </c>
      <c r="F4" s="15">
        <f>SUM(B4:E4)</f>
        <v>220</v>
      </c>
      <c r="G4" s="15">
        <f>'[1]02'!H6</f>
        <v>0</v>
      </c>
      <c r="H4" s="16">
        <f>'[1]02'!I6</f>
        <v>0</v>
      </c>
      <c r="I4" s="16">
        <f>'[1]02'!J6</f>
        <v>0</v>
      </c>
      <c r="J4" s="16">
        <f>'[1]02'!K6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'[1]02'!B7</f>
        <v>0</v>
      </c>
      <c r="C5" s="16">
        <f>'[1]02'!C7</f>
        <v>220</v>
      </c>
      <c r="D5" s="16">
        <f>'[1]02'!D7</f>
        <v>0</v>
      </c>
      <c r="E5" s="16">
        <f>'[1]02'!E7</f>
        <v>0</v>
      </c>
      <c r="F5" s="15">
        <f t="shared" ref="F5:F68" si="6">SUM(B5:E5)</f>
        <v>220</v>
      </c>
      <c r="G5" s="15">
        <f>'[1]02'!H7</f>
        <v>0</v>
      </c>
      <c r="H5" s="16">
        <f>'[1]02'!I7</f>
        <v>0</v>
      </c>
      <c r="I5" s="16">
        <f>'[1]02'!J7</f>
        <v>0</v>
      </c>
      <c r="J5" s="16">
        <f>'[1]02'!K7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'[1]02'!B8</f>
        <v>0</v>
      </c>
      <c r="C6" s="16">
        <f>'[1]02'!C8</f>
        <v>220</v>
      </c>
      <c r="D6" s="16">
        <f>'[1]02'!D8</f>
        <v>0</v>
      </c>
      <c r="E6" s="16">
        <f>'[1]02'!E8</f>
        <v>0</v>
      </c>
      <c r="F6" s="15">
        <f t="shared" si="6"/>
        <v>220</v>
      </c>
      <c r="G6" s="15">
        <f>'[1]02'!H8</f>
        <v>0</v>
      </c>
      <c r="H6" s="16">
        <f>'[1]02'!I8</f>
        <v>0</v>
      </c>
      <c r="I6" s="16">
        <f>'[1]02'!J8</f>
        <v>0</v>
      </c>
      <c r="J6" s="16">
        <f>'[1]02'!K8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'[1]02'!B9</f>
        <v>0</v>
      </c>
      <c r="C7" s="16">
        <f>'[1]02'!C9</f>
        <v>220</v>
      </c>
      <c r="D7" s="16">
        <f>'[1]02'!D9</f>
        <v>0</v>
      </c>
      <c r="E7" s="16">
        <f>'[1]02'!E9</f>
        <v>0</v>
      </c>
      <c r="F7" s="15">
        <f t="shared" si="6"/>
        <v>220</v>
      </c>
      <c r="G7" s="15">
        <f>'[1]02'!H9</f>
        <v>0</v>
      </c>
      <c r="H7" s="16">
        <f>'[1]02'!I9</f>
        <v>0</v>
      </c>
      <c r="I7" s="16">
        <f>'[1]02'!J9</f>
        <v>0</v>
      </c>
      <c r="J7" s="16">
        <f>'[1]02'!K9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'[1]02'!B10</f>
        <v>0</v>
      </c>
      <c r="C8" s="16">
        <f>'[1]02'!C10</f>
        <v>220</v>
      </c>
      <c r="D8" s="16">
        <f>'[1]02'!D10</f>
        <v>0</v>
      </c>
      <c r="E8" s="16">
        <f>'[1]02'!E10</f>
        <v>0</v>
      </c>
      <c r="F8" s="15">
        <f t="shared" si="6"/>
        <v>220</v>
      </c>
      <c r="G8" s="15">
        <f>'[1]02'!H10</f>
        <v>0</v>
      </c>
      <c r="H8" s="16">
        <f>'[1]02'!I10</f>
        <v>0</v>
      </c>
      <c r="I8" s="16">
        <f>'[1]02'!J10</f>
        <v>0</v>
      </c>
      <c r="J8" s="16">
        <f>'[1]02'!K10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'[1]02'!B11</f>
        <v>0</v>
      </c>
      <c r="C9" s="16">
        <f>'[1]02'!C11</f>
        <v>220</v>
      </c>
      <c r="D9" s="16">
        <f>'[1]02'!D11</f>
        <v>0</v>
      </c>
      <c r="E9" s="16">
        <f>'[1]02'!E11</f>
        <v>0</v>
      </c>
      <c r="F9" s="15">
        <f t="shared" si="6"/>
        <v>220</v>
      </c>
      <c r="G9" s="15">
        <f>'[1]02'!H11</f>
        <v>0</v>
      </c>
      <c r="H9" s="16">
        <f>'[1]02'!I11</f>
        <v>0</v>
      </c>
      <c r="I9" s="16">
        <f>'[1]02'!J11</f>
        <v>0</v>
      </c>
      <c r="J9" s="16">
        <f>'[1]02'!K11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'[1]02'!B12</f>
        <v>0</v>
      </c>
      <c r="C10" s="16">
        <f>'[1]02'!C12</f>
        <v>220</v>
      </c>
      <c r="D10" s="16">
        <f>'[1]02'!D12</f>
        <v>0</v>
      </c>
      <c r="E10" s="16">
        <f>'[1]02'!E12</f>
        <v>0</v>
      </c>
      <c r="F10" s="15">
        <f t="shared" si="6"/>
        <v>220</v>
      </c>
      <c r="G10" s="15">
        <f>'[1]02'!H12</f>
        <v>0</v>
      </c>
      <c r="H10" s="16">
        <f>'[1]02'!I12</f>
        <v>0</v>
      </c>
      <c r="I10" s="16">
        <f>'[1]02'!J12</f>
        <v>0</v>
      </c>
      <c r="J10" s="16">
        <f>'[1]02'!K12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'[1]02'!B13</f>
        <v>0</v>
      </c>
      <c r="C11" s="16">
        <f>'[1]02'!C13</f>
        <v>220</v>
      </c>
      <c r="D11" s="16">
        <f>'[1]02'!D13</f>
        <v>0</v>
      </c>
      <c r="E11" s="16">
        <f>'[1]02'!E13</f>
        <v>0</v>
      </c>
      <c r="F11" s="15">
        <f t="shared" si="6"/>
        <v>220</v>
      </c>
      <c r="G11" s="15">
        <f>'[1]02'!H13</f>
        <v>0</v>
      </c>
      <c r="H11" s="16">
        <f>'[1]02'!I13</f>
        <v>0</v>
      </c>
      <c r="I11" s="16">
        <f>'[1]02'!J13</f>
        <v>0</v>
      </c>
      <c r="J11" s="16">
        <f>'[1]02'!K13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'[1]02'!B14</f>
        <v>0</v>
      </c>
      <c r="C12" s="16">
        <f>'[1]02'!C14</f>
        <v>220</v>
      </c>
      <c r="D12" s="16">
        <f>'[1]02'!D14</f>
        <v>0</v>
      </c>
      <c r="E12" s="16">
        <f>'[1]02'!E14</f>
        <v>0</v>
      </c>
      <c r="F12" s="15">
        <f t="shared" si="6"/>
        <v>220</v>
      </c>
      <c r="G12" s="15">
        <f>'[1]02'!H14</f>
        <v>0</v>
      </c>
      <c r="H12" s="16">
        <f>'[1]02'!I14</f>
        <v>0</v>
      </c>
      <c r="I12" s="16">
        <f>'[1]02'!J14</f>
        <v>0</v>
      </c>
      <c r="J12" s="16">
        <f>'[1]02'!K14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'[1]02'!B15</f>
        <v>0</v>
      </c>
      <c r="C13" s="16">
        <f>'[1]02'!C15</f>
        <v>220</v>
      </c>
      <c r="D13" s="16">
        <f>'[1]02'!D15</f>
        <v>0</v>
      </c>
      <c r="E13" s="16">
        <f>'[1]02'!E15</f>
        <v>0</v>
      </c>
      <c r="F13" s="15">
        <f t="shared" si="6"/>
        <v>220</v>
      </c>
      <c r="G13" s="15">
        <f>'[1]02'!H15</f>
        <v>0</v>
      </c>
      <c r="H13" s="16">
        <f>'[1]02'!I15</f>
        <v>0</v>
      </c>
      <c r="I13" s="16">
        <f>'[1]02'!J15</f>
        <v>0</v>
      </c>
      <c r="J13" s="16">
        <f>'[1]02'!K15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'[1]02'!B16</f>
        <v>0</v>
      </c>
      <c r="C14" s="16">
        <f>'[1]02'!C16</f>
        <v>220</v>
      </c>
      <c r="D14" s="16">
        <f>'[1]02'!D16</f>
        <v>0</v>
      </c>
      <c r="E14" s="16">
        <f>'[1]02'!E16</f>
        <v>0</v>
      </c>
      <c r="F14" s="15">
        <f t="shared" si="6"/>
        <v>220</v>
      </c>
      <c r="G14" s="15">
        <f>'[1]02'!H16</f>
        <v>0</v>
      </c>
      <c r="H14" s="16">
        <f>'[1]02'!I16</f>
        <v>0</v>
      </c>
      <c r="I14" s="16">
        <f>'[1]02'!J16</f>
        <v>0</v>
      </c>
      <c r="J14" s="16">
        <f>'[1]02'!K16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'[1]02'!B17</f>
        <v>0</v>
      </c>
      <c r="C15" s="16">
        <f>'[1]02'!C17</f>
        <v>220</v>
      </c>
      <c r="D15" s="16">
        <f>'[1]02'!D17</f>
        <v>0</v>
      </c>
      <c r="E15" s="16">
        <f>'[1]02'!E17</f>
        <v>0</v>
      </c>
      <c r="F15" s="15">
        <f t="shared" si="6"/>
        <v>220</v>
      </c>
      <c r="G15" s="15">
        <f>'[1]02'!H17</f>
        <v>0</v>
      </c>
      <c r="H15" s="16">
        <f>'[1]02'!I17</f>
        <v>0</v>
      </c>
      <c r="I15" s="16">
        <f>'[1]02'!J17</f>
        <v>0</v>
      </c>
      <c r="J15" s="16">
        <f>'[1]02'!K17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'[1]02'!B18</f>
        <v>0</v>
      </c>
      <c r="C16" s="16">
        <f>'[1]02'!C18</f>
        <v>220</v>
      </c>
      <c r="D16" s="16">
        <f>'[1]02'!D18</f>
        <v>0</v>
      </c>
      <c r="E16" s="16">
        <f>'[1]02'!E18</f>
        <v>0</v>
      </c>
      <c r="F16" s="15">
        <f t="shared" si="6"/>
        <v>220</v>
      </c>
      <c r="G16" s="15">
        <f>'[1]02'!H18</f>
        <v>0</v>
      </c>
      <c r="H16" s="16">
        <f>'[1]02'!I18</f>
        <v>0</v>
      </c>
      <c r="I16" s="16">
        <f>'[1]02'!J18</f>
        <v>0</v>
      </c>
      <c r="J16" s="16">
        <f>'[1]02'!K18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'[1]02'!B19</f>
        <v>0</v>
      </c>
      <c r="C17" s="16">
        <f>'[1]02'!C19</f>
        <v>220</v>
      </c>
      <c r="D17" s="16">
        <f>'[1]02'!D19</f>
        <v>0</v>
      </c>
      <c r="E17" s="16">
        <f>'[1]02'!E19</f>
        <v>0</v>
      </c>
      <c r="F17" s="15">
        <f t="shared" si="6"/>
        <v>220</v>
      </c>
      <c r="G17" s="15">
        <f>'[1]02'!H19</f>
        <v>0</v>
      </c>
      <c r="H17" s="16">
        <f>'[1]02'!I19</f>
        <v>0</v>
      </c>
      <c r="I17" s="16">
        <f>'[1]02'!J19</f>
        <v>0</v>
      </c>
      <c r="J17" s="16">
        <f>'[1]02'!K19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'[1]02'!B20</f>
        <v>0</v>
      </c>
      <c r="C18" s="16">
        <f>'[1]02'!C20</f>
        <v>220</v>
      </c>
      <c r="D18" s="16">
        <f>'[1]02'!D20</f>
        <v>0</v>
      </c>
      <c r="E18" s="16">
        <f>'[1]02'!E20</f>
        <v>0</v>
      </c>
      <c r="F18" s="15">
        <f t="shared" si="6"/>
        <v>220</v>
      </c>
      <c r="G18" s="15">
        <f>'[1]02'!H20</f>
        <v>0</v>
      </c>
      <c r="H18" s="16">
        <f>'[1]02'!I20</f>
        <v>0</v>
      </c>
      <c r="I18" s="16">
        <f>'[1]02'!J20</f>
        <v>0</v>
      </c>
      <c r="J18" s="16">
        <f>'[1]02'!K20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'[1]02'!B21</f>
        <v>0</v>
      </c>
      <c r="C19" s="16">
        <f>'[1]02'!C21</f>
        <v>220</v>
      </c>
      <c r="D19" s="16">
        <f>'[1]02'!D21</f>
        <v>0</v>
      </c>
      <c r="E19" s="16">
        <f>'[1]02'!E21</f>
        <v>0</v>
      </c>
      <c r="F19" s="15">
        <f t="shared" si="6"/>
        <v>220</v>
      </c>
      <c r="G19" s="15">
        <f>'[1]02'!H21</f>
        <v>0</v>
      </c>
      <c r="H19" s="16">
        <f>'[1]02'!I21</f>
        <v>0</v>
      </c>
      <c r="I19" s="16">
        <f>'[1]02'!J21</f>
        <v>0</v>
      </c>
      <c r="J19" s="16">
        <f>'[1]02'!K21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'[1]02'!B22</f>
        <v>0</v>
      </c>
      <c r="C20" s="16">
        <f>'[1]02'!C22</f>
        <v>220</v>
      </c>
      <c r="D20" s="16">
        <f>'[1]02'!D22</f>
        <v>0</v>
      </c>
      <c r="E20" s="16">
        <f>'[1]02'!E22</f>
        <v>0</v>
      </c>
      <c r="F20" s="15">
        <f t="shared" si="6"/>
        <v>220</v>
      </c>
      <c r="G20" s="15">
        <f>'[1]02'!H22</f>
        <v>0</v>
      </c>
      <c r="H20" s="16">
        <f>'[1]02'!I22</f>
        <v>0</v>
      </c>
      <c r="I20" s="16">
        <f>'[1]02'!J22</f>
        <v>0</v>
      </c>
      <c r="J20" s="16">
        <f>'[1]02'!K22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'[1]02'!B23</f>
        <v>0</v>
      </c>
      <c r="C21" s="16">
        <f>'[1]02'!C23</f>
        <v>220</v>
      </c>
      <c r="D21" s="16">
        <f>'[1]02'!D23</f>
        <v>0</v>
      </c>
      <c r="E21" s="16">
        <f>'[1]02'!E23</f>
        <v>0</v>
      </c>
      <c r="F21" s="15">
        <f t="shared" si="6"/>
        <v>220</v>
      </c>
      <c r="G21" s="15">
        <f>'[1]02'!H23</f>
        <v>0</v>
      </c>
      <c r="H21" s="16">
        <f>'[1]02'!I23</f>
        <v>0</v>
      </c>
      <c r="I21" s="16">
        <f>'[1]02'!J23</f>
        <v>0</v>
      </c>
      <c r="J21" s="16">
        <f>'[1]02'!K23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'[1]02'!B24</f>
        <v>0</v>
      </c>
      <c r="C22" s="16">
        <f>'[1]02'!C24</f>
        <v>220</v>
      </c>
      <c r="D22" s="16">
        <f>'[1]02'!D24</f>
        <v>0</v>
      </c>
      <c r="E22" s="16">
        <f>'[1]02'!E24</f>
        <v>0</v>
      </c>
      <c r="F22" s="15">
        <f t="shared" si="6"/>
        <v>220</v>
      </c>
      <c r="G22" s="15">
        <f>'[1]02'!H24</f>
        <v>0</v>
      </c>
      <c r="H22" s="16">
        <f>'[1]02'!I24</f>
        <v>0</v>
      </c>
      <c r="I22" s="16">
        <f>'[1]02'!J24</f>
        <v>0</v>
      </c>
      <c r="J22" s="16">
        <f>'[1]02'!K24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'[1]02'!B25</f>
        <v>0</v>
      </c>
      <c r="C23" s="16">
        <f>'[1]02'!C25</f>
        <v>220</v>
      </c>
      <c r="D23" s="16">
        <f>'[1]02'!D25</f>
        <v>0</v>
      </c>
      <c r="E23" s="16">
        <f>'[1]02'!E25</f>
        <v>0</v>
      </c>
      <c r="F23" s="15">
        <f t="shared" si="6"/>
        <v>220</v>
      </c>
      <c r="G23" s="15">
        <f>'[1]02'!H25</f>
        <v>0</v>
      </c>
      <c r="H23" s="16">
        <f>'[1]02'!I25</f>
        <v>0</v>
      </c>
      <c r="I23" s="16">
        <f>'[1]02'!J25</f>
        <v>0</v>
      </c>
      <c r="J23" s="16">
        <f>'[1]02'!K25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'[1]02'!B26</f>
        <v>0</v>
      </c>
      <c r="C24" s="16">
        <f>'[1]02'!C26</f>
        <v>220</v>
      </c>
      <c r="D24" s="16">
        <f>'[1]02'!D26</f>
        <v>0</v>
      </c>
      <c r="E24" s="16">
        <f>'[1]02'!E26</f>
        <v>0</v>
      </c>
      <c r="F24" s="15">
        <f t="shared" si="6"/>
        <v>220</v>
      </c>
      <c r="G24" s="15">
        <f>'[1]02'!H26</f>
        <v>0</v>
      </c>
      <c r="H24" s="16">
        <f>'[1]02'!I26</f>
        <v>0</v>
      </c>
      <c r="I24" s="16">
        <f>'[1]02'!J26</f>
        <v>0</v>
      </c>
      <c r="J24" s="16">
        <f>'[1]02'!K26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'[1]02'!B27</f>
        <v>0</v>
      </c>
      <c r="C25" s="16">
        <f>'[1]02'!C27</f>
        <v>220</v>
      </c>
      <c r="D25" s="16">
        <f>'[1]02'!D27</f>
        <v>0</v>
      </c>
      <c r="E25" s="16">
        <f>'[1]02'!E27</f>
        <v>0</v>
      </c>
      <c r="F25" s="15">
        <f t="shared" si="6"/>
        <v>220</v>
      </c>
      <c r="G25" s="15">
        <f>'[1]02'!H27</f>
        <v>0</v>
      </c>
      <c r="H25" s="16">
        <f>'[1]02'!I27</f>
        <v>0</v>
      </c>
      <c r="I25" s="16">
        <f>'[1]02'!J27</f>
        <v>0</v>
      </c>
      <c r="J25" s="16">
        <f>'[1]02'!K27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'[1]02'!B28</f>
        <v>0</v>
      </c>
      <c r="C26" s="16">
        <f>'[1]02'!C28</f>
        <v>220</v>
      </c>
      <c r="D26" s="16">
        <f>'[1]02'!D28</f>
        <v>0</v>
      </c>
      <c r="E26" s="16">
        <f>'[1]02'!E28</f>
        <v>0</v>
      </c>
      <c r="F26" s="15">
        <f t="shared" si="6"/>
        <v>220</v>
      </c>
      <c r="G26" s="15">
        <f>'[1]02'!H28</f>
        <v>0</v>
      </c>
      <c r="H26" s="16">
        <f>'[1]02'!I28</f>
        <v>0</v>
      </c>
      <c r="I26" s="16">
        <f>'[1]02'!J28</f>
        <v>0</v>
      </c>
      <c r="J26" s="16">
        <f>'[1]02'!K28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'[1]02'!B29</f>
        <v>0</v>
      </c>
      <c r="C27" s="16">
        <f>'[1]02'!C29</f>
        <v>220</v>
      </c>
      <c r="D27" s="16">
        <f>'[1]02'!D29</f>
        <v>0</v>
      </c>
      <c r="E27" s="16">
        <f>'[1]02'!E29</f>
        <v>0</v>
      </c>
      <c r="F27" s="15">
        <f t="shared" si="6"/>
        <v>220</v>
      </c>
      <c r="G27" s="15">
        <f>'[1]02'!H29</f>
        <v>0</v>
      </c>
      <c r="H27" s="16">
        <f>'[1]02'!I29</f>
        <v>0</v>
      </c>
      <c r="I27" s="16">
        <f>'[1]02'!J29</f>
        <v>0</v>
      </c>
      <c r="J27" s="16">
        <f>'[1]02'!K29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'[1]02'!B30</f>
        <v>0</v>
      </c>
      <c r="C28" s="16">
        <f>'[1]02'!C30</f>
        <v>220</v>
      </c>
      <c r="D28" s="16">
        <f>'[1]02'!D30</f>
        <v>0</v>
      </c>
      <c r="E28" s="16">
        <f>'[1]02'!E30</f>
        <v>0</v>
      </c>
      <c r="F28" s="15">
        <f t="shared" si="6"/>
        <v>220</v>
      </c>
      <c r="G28" s="15">
        <f>'[1]02'!H30</f>
        <v>0</v>
      </c>
      <c r="H28" s="16">
        <f>'[1]02'!I30</f>
        <v>0</v>
      </c>
      <c r="I28" s="16">
        <f>'[1]02'!J30</f>
        <v>0</v>
      </c>
      <c r="J28" s="16">
        <f>'[1]02'!K30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'[1]02'!B31</f>
        <v>0</v>
      </c>
      <c r="C29" s="16">
        <f>'[1]02'!C31</f>
        <v>220</v>
      </c>
      <c r="D29" s="16">
        <f>'[1]02'!D31</f>
        <v>0</v>
      </c>
      <c r="E29" s="16">
        <f>'[1]02'!E31</f>
        <v>0</v>
      </c>
      <c r="F29" s="15">
        <f t="shared" si="6"/>
        <v>220</v>
      </c>
      <c r="G29" s="15">
        <f>'[1]02'!H31</f>
        <v>0</v>
      </c>
      <c r="H29" s="16">
        <f>'[1]02'!I31</f>
        <v>0</v>
      </c>
      <c r="I29" s="16">
        <f>'[1]02'!J31</f>
        <v>0</v>
      </c>
      <c r="J29" s="16">
        <f>'[1]02'!K31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'[1]02'!B32</f>
        <v>0</v>
      </c>
      <c r="C30" s="16">
        <f>'[1]02'!C32</f>
        <v>220</v>
      </c>
      <c r="D30" s="16">
        <f>'[1]02'!D32</f>
        <v>0</v>
      </c>
      <c r="E30" s="16">
        <f>'[1]02'!E32</f>
        <v>0</v>
      </c>
      <c r="F30" s="15">
        <f t="shared" si="6"/>
        <v>220</v>
      </c>
      <c r="G30" s="15">
        <f>'[1]02'!H32</f>
        <v>0</v>
      </c>
      <c r="H30" s="16">
        <f>'[1]02'!I32</f>
        <v>0</v>
      </c>
      <c r="I30" s="16">
        <f>'[1]02'!J32</f>
        <v>0</v>
      </c>
      <c r="J30" s="16">
        <f>'[1]02'!K32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'[1]02'!B33</f>
        <v>0</v>
      </c>
      <c r="C31" s="16">
        <f>'[1]02'!C33</f>
        <v>220</v>
      </c>
      <c r="D31" s="16">
        <f>'[1]02'!D33</f>
        <v>0</v>
      </c>
      <c r="E31" s="16">
        <f>'[1]02'!E33</f>
        <v>0</v>
      </c>
      <c r="F31" s="15">
        <f t="shared" si="6"/>
        <v>220</v>
      </c>
      <c r="G31" s="15">
        <f>'[1]02'!H33</f>
        <v>0</v>
      </c>
      <c r="H31" s="16">
        <f>'[1]02'!I33</f>
        <v>0</v>
      </c>
      <c r="I31" s="16">
        <f>'[1]02'!J33</f>
        <v>0</v>
      </c>
      <c r="J31" s="16">
        <f>'[1]02'!K33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'[1]02'!B34</f>
        <v>0</v>
      </c>
      <c r="C32" s="16">
        <f>'[1]02'!C34</f>
        <v>220</v>
      </c>
      <c r="D32" s="16">
        <f>'[1]02'!D34</f>
        <v>0</v>
      </c>
      <c r="E32" s="16">
        <f>'[1]02'!E34</f>
        <v>0</v>
      </c>
      <c r="F32" s="15">
        <f t="shared" si="6"/>
        <v>220</v>
      </c>
      <c r="G32" s="15">
        <f>'[1]02'!H34</f>
        <v>0</v>
      </c>
      <c r="H32" s="16">
        <f>'[1]02'!I34</f>
        <v>0</v>
      </c>
      <c r="I32" s="16">
        <f>'[1]02'!J34</f>
        <v>0</v>
      </c>
      <c r="J32" s="16">
        <f>'[1]02'!K34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'[1]02'!B35</f>
        <v>0</v>
      </c>
      <c r="C33" s="16">
        <f>'[1]02'!C35</f>
        <v>220</v>
      </c>
      <c r="D33" s="16">
        <f>'[1]02'!D35</f>
        <v>0</v>
      </c>
      <c r="E33" s="16">
        <f>'[1]02'!E35</f>
        <v>0</v>
      </c>
      <c r="F33" s="15">
        <f t="shared" si="6"/>
        <v>220</v>
      </c>
      <c r="G33" s="15">
        <f>'[1]02'!H35</f>
        <v>0</v>
      </c>
      <c r="H33" s="16">
        <f>'[1]02'!I35</f>
        <v>0</v>
      </c>
      <c r="I33" s="16">
        <f>'[1]02'!J35</f>
        <v>0</v>
      </c>
      <c r="J33" s="16">
        <f>'[1]02'!K35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'[1]02'!B36</f>
        <v>0</v>
      </c>
      <c r="C34" s="16">
        <f>'[1]02'!C36</f>
        <v>220</v>
      </c>
      <c r="D34" s="16">
        <f>'[1]02'!D36</f>
        <v>0</v>
      </c>
      <c r="E34" s="16">
        <f>'[1]02'!E36</f>
        <v>0</v>
      </c>
      <c r="F34" s="15">
        <f t="shared" si="6"/>
        <v>220</v>
      </c>
      <c r="G34" s="15">
        <f>'[1]02'!H36</f>
        <v>0</v>
      </c>
      <c r="H34" s="16">
        <f>'[1]02'!I36</f>
        <v>0</v>
      </c>
      <c r="I34" s="16">
        <f>'[1]02'!J36</f>
        <v>0</v>
      </c>
      <c r="J34" s="16">
        <f>'[1]02'!K36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'[1]02'!B37</f>
        <v>0</v>
      </c>
      <c r="C35" s="16">
        <f>'[1]02'!C37</f>
        <v>220</v>
      </c>
      <c r="D35" s="16">
        <f>'[1]02'!D37</f>
        <v>0</v>
      </c>
      <c r="E35" s="16">
        <f>'[1]02'!E37</f>
        <v>0</v>
      </c>
      <c r="F35" s="15">
        <f t="shared" si="6"/>
        <v>220</v>
      </c>
      <c r="G35" s="15">
        <f>'[1]02'!H37</f>
        <v>0</v>
      </c>
      <c r="H35" s="16">
        <f>'[1]02'!I37</f>
        <v>0</v>
      </c>
      <c r="I35" s="16">
        <f>'[1]02'!J37</f>
        <v>0</v>
      </c>
      <c r="J35" s="16">
        <f>'[1]02'!K37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'[1]02'!B38</f>
        <v>0</v>
      </c>
      <c r="C36" s="16">
        <f>'[1]02'!C38</f>
        <v>220</v>
      </c>
      <c r="D36" s="16">
        <f>'[1]02'!D38</f>
        <v>0</v>
      </c>
      <c r="E36" s="16">
        <f>'[1]02'!E38</f>
        <v>0</v>
      </c>
      <c r="F36" s="15">
        <f t="shared" si="6"/>
        <v>220</v>
      </c>
      <c r="G36" s="15">
        <f>'[1]02'!H38</f>
        <v>0</v>
      </c>
      <c r="H36" s="16">
        <f>'[1]02'!I38</f>
        <v>0</v>
      </c>
      <c r="I36" s="16">
        <f>'[1]02'!J38</f>
        <v>0</v>
      </c>
      <c r="J36" s="16">
        <f>'[1]02'!K38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'[1]02'!B39</f>
        <v>0</v>
      </c>
      <c r="C37" s="16">
        <f>'[1]02'!C39</f>
        <v>220</v>
      </c>
      <c r="D37" s="16">
        <f>'[1]02'!D39</f>
        <v>0</v>
      </c>
      <c r="E37" s="16">
        <f>'[1]02'!E39</f>
        <v>0</v>
      </c>
      <c r="F37" s="15">
        <f t="shared" si="6"/>
        <v>220</v>
      </c>
      <c r="G37" s="15">
        <f>'[1]02'!H39</f>
        <v>0</v>
      </c>
      <c r="H37" s="16">
        <f>'[1]02'!I39</f>
        <v>0</v>
      </c>
      <c r="I37" s="16">
        <f>'[1]02'!J39</f>
        <v>0</v>
      </c>
      <c r="J37" s="16">
        <f>'[1]02'!K39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'[1]02'!B40</f>
        <v>0</v>
      </c>
      <c r="C38" s="16">
        <f>'[1]02'!C40</f>
        <v>220</v>
      </c>
      <c r="D38" s="16">
        <f>'[1]02'!D40</f>
        <v>0</v>
      </c>
      <c r="E38" s="16">
        <f>'[1]02'!E40</f>
        <v>0</v>
      </c>
      <c r="F38" s="15">
        <f t="shared" si="6"/>
        <v>220</v>
      </c>
      <c r="G38" s="15">
        <f>'[1]02'!H40</f>
        <v>0</v>
      </c>
      <c r="H38" s="16">
        <f>'[1]02'!I40</f>
        <v>0</v>
      </c>
      <c r="I38" s="16">
        <f>'[1]02'!J40</f>
        <v>0</v>
      </c>
      <c r="J38" s="16">
        <f>'[1]02'!K40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'[1]02'!B41</f>
        <v>0</v>
      </c>
      <c r="C39" s="16">
        <f>'[1]02'!C41</f>
        <v>220</v>
      </c>
      <c r="D39" s="16">
        <f>'[1]02'!D41</f>
        <v>0</v>
      </c>
      <c r="E39" s="16">
        <f>'[1]02'!E41</f>
        <v>0</v>
      </c>
      <c r="F39" s="15">
        <f t="shared" si="6"/>
        <v>220</v>
      </c>
      <c r="G39" s="15">
        <f>'[1]02'!H41</f>
        <v>0</v>
      </c>
      <c r="H39" s="16">
        <f>'[1]02'!I41</f>
        <v>0</v>
      </c>
      <c r="I39" s="16">
        <f>'[1]02'!J41</f>
        <v>0</v>
      </c>
      <c r="J39" s="16">
        <f>'[1]02'!K41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'[1]02'!B42</f>
        <v>0</v>
      </c>
      <c r="C40" s="16">
        <f>'[1]02'!C42</f>
        <v>220</v>
      </c>
      <c r="D40" s="16">
        <f>'[1]02'!D42</f>
        <v>0</v>
      </c>
      <c r="E40" s="16">
        <f>'[1]02'!E42</f>
        <v>0</v>
      </c>
      <c r="F40" s="15">
        <f t="shared" si="6"/>
        <v>220</v>
      </c>
      <c r="G40" s="15">
        <f>'[1]02'!H42</f>
        <v>0</v>
      </c>
      <c r="H40" s="16">
        <f>'[1]02'!I42</f>
        <v>0</v>
      </c>
      <c r="I40" s="16">
        <f>'[1]02'!J42</f>
        <v>0</v>
      </c>
      <c r="J40" s="16">
        <f>'[1]02'!K42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'[1]02'!B43</f>
        <v>0</v>
      </c>
      <c r="C41" s="16">
        <f>'[1]02'!C43</f>
        <v>220</v>
      </c>
      <c r="D41" s="16">
        <f>'[1]02'!D43</f>
        <v>0</v>
      </c>
      <c r="E41" s="16">
        <f>'[1]02'!E43</f>
        <v>0</v>
      </c>
      <c r="F41" s="15">
        <f t="shared" si="6"/>
        <v>220</v>
      </c>
      <c r="G41" s="15">
        <f>'[1]02'!H43</f>
        <v>0</v>
      </c>
      <c r="H41" s="16">
        <f>'[1]02'!I43</f>
        <v>0</v>
      </c>
      <c r="I41" s="16">
        <f>'[1]02'!J43</f>
        <v>0</v>
      </c>
      <c r="J41" s="16">
        <f>'[1]02'!K43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'[1]02'!B44</f>
        <v>0</v>
      </c>
      <c r="C42" s="16">
        <f>'[1]02'!C44</f>
        <v>220</v>
      </c>
      <c r="D42" s="16">
        <f>'[1]02'!D44</f>
        <v>0</v>
      </c>
      <c r="E42" s="16">
        <f>'[1]02'!E44</f>
        <v>0</v>
      </c>
      <c r="F42" s="15">
        <f t="shared" si="6"/>
        <v>220</v>
      </c>
      <c r="G42" s="15">
        <f>'[1]02'!H44</f>
        <v>0</v>
      </c>
      <c r="H42" s="16">
        <f>'[1]02'!I44</f>
        <v>0</v>
      </c>
      <c r="I42" s="16">
        <f>'[1]02'!J44</f>
        <v>0</v>
      </c>
      <c r="J42" s="16">
        <f>'[1]02'!K44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'[1]02'!B45</f>
        <v>0</v>
      </c>
      <c r="C43" s="16">
        <f>'[1]02'!C45</f>
        <v>220</v>
      </c>
      <c r="D43" s="16">
        <f>'[1]02'!D45</f>
        <v>0</v>
      </c>
      <c r="E43" s="16">
        <f>'[1]02'!E45</f>
        <v>0</v>
      </c>
      <c r="F43" s="15">
        <f t="shared" si="6"/>
        <v>220</v>
      </c>
      <c r="G43" s="15">
        <f>'[1]02'!H45</f>
        <v>0</v>
      </c>
      <c r="H43" s="16">
        <f>'[1]02'!I45</f>
        <v>0</v>
      </c>
      <c r="I43" s="16">
        <f>'[1]02'!J45</f>
        <v>0</v>
      </c>
      <c r="J43" s="16">
        <f>'[1]02'!K45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'[1]02'!B46</f>
        <v>0</v>
      </c>
      <c r="C44" s="16">
        <f>'[1]02'!C46</f>
        <v>220</v>
      </c>
      <c r="D44" s="16">
        <f>'[1]02'!D46</f>
        <v>0</v>
      </c>
      <c r="E44" s="16">
        <f>'[1]02'!E46</f>
        <v>0</v>
      </c>
      <c r="F44" s="15">
        <f t="shared" si="6"/>
        <v>220</v>
      </c>
      <c r="G44" s="15">
        <f>'[1]02'!H46</f>
        <v>0</v>
      </c>
      <c r="H44" s="16">
        <f>'[1]02'!I46</f>
        <v>0</v>
      </c>
      <c r="I44" s="16">
        <f>'[1]02'!J46</f>
        <v>0</v>
      </c>
      <c r="J44" s="16">
        <f>'[1]02'!K46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'[1]02'!B47</f>
        <v>0</v>
      </c>
      <c r="C45" s="16">
        <f>'[1]02'!C47</f>
        <v>220</v>
      </c>
      <c r="D45" s="16">
        <f>'[1]02'!D47</f>
        <v>0</v>
      </c>
      <c r="E45" s="16">
        <f>'[1]02'!E47</f>
        <v>0</v>
      </c>
      <c r="F45" s="15">
        <f t="shared" si="6"/>
        <v>220</v>
      </c>
      <c r="G45" s="15">
        <f>'[1]02'!H47</f>
        <v>0</v>
      </c>
      <c r="H45" s="16">
        <f>'[1]02'!I47</f>
        <v>0</v>
      </c>
      <c r="I45" s="16">
        <f>'[1]02'!J47</f>
        <v>0</v>
      </c>
      <c r="J45" s="16">
        <f>'[1]02'!K47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'[1]02'!B48</f>
        <v>0</v>
      </c>
      <c r="C46" s="16">
        <f>'[1]02'!C48</f>
        <v>220</v>
      </c>
      <c r="D46" s="16">
        <f>'[1]02'!D48</f>
        <v>0</v>
      </c>
      <c r="E46" s="16">
        <f>'[1]02'!E48</f>
        <v>0</v>
      </c>
      <c r="F46" s="15">
        <f t="shared" si="6"/>
        <v>220</v>
      </c>
      <c r="G46" s="15">
        <f>'[1]02'!H48</f>
        <v>0</v>
      </c>
      <c r="H46" s="16">
        <f>'[1]02'!I48</f>
        <v>0</v>
      </c>
      <c r="I46" s="16">
        <f>'[1]02'!J48</f>
        <v>0</v>
      </c>
      <c r="J46" s="16">
        <f>'[1]02'!K48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'[1]02'!B49</f>
        <v>0</v>
      </c>
      <c r="C47" s="16">
        <f>'[1]02'!C49</f>
        <v>220</v>
      </c>
      <c r="D47" s="16">
        <f>'[1]02'!D49</f>
        <v>0</v>
      </c>
      <c r="E47" s="16">
        <f>'[1]02'!E49</f>
        <v>0</v>
      </c>
      <c r="F47" s="15">
        <f t="shared" si="6"/>
        <v>220</v>
      </c>
      <c r="G47" s="15">
        <f>'[1]02'!H49</f>
        <v>0</v>
      </c>
      <c r="H47" s="16">
        <f>'[1]02'!I49</f>
        <v>0</v>
      </c>
      <c r="I47" s="16">
        <f>'[1]02'!J49</f>
        <v>0</v>
      </c>
      <c r="J47" s="16">
        <f>'[1]02'!K49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'[1]02'!B50</f>
        <v>0</v>
      </c>
      <c r="C48" s="16">
        <f>'[1]02'!C50</f>
        <v>220</v>
      </c>
      <c r="D48" s="16">
        <f>'[1]02'!D50</f>
        <v>0</v>
      </c>
      <c r="E48" s="16">
        <f>'[1]02'!E50</f>
        <v>0</v>
      </c>
      <c r="F48" s="15">
        <f t="shared" si="6"/>
        <v>220</v>
      </c>
      <c r="G48" s="15">
        <f>'[1]02'!H50</f>
        <v>0</v>
      </c>
      <c r="H48" s="16">
        <f>'[1]02'!I50</f>
        <v>0</v>
      </c>
      <c r="I48" s="16">
        <f>'[1]02'!J50</f>
        <v>0</v>
      </c>
      <c r="J48" s="16">
        <f>'[1]02'!K50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'[1]02'!B51</f>
        <v>0</v>
      </c>
      <c r="C49" s="16">
        <f>'[1]02'!C51</f>
        <v>220</v>
      </c>
      <c r="D49" s="16">
        <f>'[1]02'!D51</f>
        <v>0</v>
      </c>
      <c r="E49" s="16">
        <f>'[1]02'!E51</f>
        <v>0</v>
      </c>
      <c r="F49" s="15">
        <f t="shared" si="6"/>
        <v>220</v>
      </c>
      <c r="G49" s="15">
        <f>'[1]02'!H51</f>
        <v>0</v>
      </c>
      <c r="H49" s="16">
        <f>'[1]02'!I51</f>
        <v>0</v>
      </c>
      <c r="I49" s="16">
        <f>'[1]02'!J51</f>
        <v>0</v>
      </c>
      <c r="J49" s="16">
        <f>'[1]02'!K51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'[1]02'!B52</f>
        <v>0</v>
      </c>
      <c r="C50" s="16">
        <f>'[1]02'!C52</f>
        <v>220</v>
      </c>
      <c r="D50" s="16">
        <f>'[1]02'!D52</f>
        <v>0</v>
      </c>
      <c r="E50" s="16">
        <f>'[1]02'!E52</f>
        <v>0</v>
      </c>
      <c r="F50" s="15">
        <f t="shared" si="6"/>
        <v>220</v>
      </c>
      <c r="G50" s="15">
        <f>'[1]02'!H52</f>
        <v>0</v>
      </c>
      <c r="H50" s="16">
        <f>'[1]02'!I52</f>
        <v>0</v>
      </c>
      <c r="I50" s="16">
        <f>'[1]02'!J52</f>
        <v>0</v>
      </c>
      <c r="J50" s="16">
        <f>'[1]02'!K52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'[1]02'!B53</f>
        <v>0</v>
      </c>
      <c r="C51" s="16">
        <f>'[1]02'!C53</f>
        <v>220</v>
      </c>
      <c r="D51" s="16">
        <f>'[1]02'!D53</f>
        <v>0</v>
      </c>
      <c r="E51" s="16">
        <f>'[1]02'!E53</f>
        <v>0</v>
      </c>
      <c r="F51" s="15">
        <f t="shared" si="6"/>
        <v>220</v>
      </c>
      <c r="G51" s="15">
        <f>'[1]02'!H53</f>
        <v>0</v>
      </c>
      <c r="H51" s="16">
        <f>'[1]02'!I53</f>
        <v>0</v>
      </c>
      <c r="I51" s="16">
        <f>'[1]02'!J53</f>
        <v>0</v>
      </c>
      <c r="J51" s="16">
        <f>'[1]02'!K53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'[1]02'!B54</f>
        <v>0</v>
      </c>
      <c r="C52" s="16">
        <f>'[1]02'!C54</f>
        <v>220</v>
      </c>
      <c r="D52" s="16">
        <f>'[1]02'!D54</f>
        <v>0</v>
      </c>
      <c r="E52" s="16">
        <f>'[1]02'!E54</f>
        <v>0</v>
      </c>
      <c r="F52" s="15">
        <f t="shared" si="6"/>
        <v>220</v>
      </c>
      <c r="G52" s="15">
        <f>'[1]02'!H54</f>
        <v>0</v>
      </c>
      <c r="H52" s="16">
        <f>'[1]02'!I54</f>
        <v>0</v>
      </c>
      <c r="I52" s="16">
        <f>'[1]02'!J54</f>
        <v>0</v>
      </c>
      <c r="J52" s="16">
        <f>'[1]02'!K54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'[1]02'!B55</f>
        <v>0</v>
      </c>
      <c r="C53" s="16">
        <f>'[1]02'!C55</f>
        <v>220</v>
      </c>
      <c r="D53" s="16">
        <f>'[1]02'!D55</f>
        <v>0</v>
      </c>
      <c r="E53" s="16">
        <f>'[1]02'!E55</f>
        <v>0</v>
      </c>
      <c r="F53" s="15">
        <f t="shared" si="6"/>
        <v>220</v>
      </c>
      <c r="G53" s="15">
        <f>'[1]02'!H55</f>
        <v>0</v>
      </c>
      <c r="H53" s="16">
        <f>'[1]02'!I55</f>
        <v>0</v>
      </c>
      <c r="I53" s="16">
        <f>'[1]02'!J55</f>
        <v>0</v>
      </c>
      <c r="J53" s="16">
        <f>'[1]02'!K55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'[1]02'!B56</f>
        <v>0</v>
      </c>
      <c r="C54" s="16">
        <f>'[1]02'!C56</f>
        <v>220</v>
      </c>
      <c r="D54" s="16">
        <f>'[1]02'!D56</f>
        <v>0</v>
      </c>
      <c r="E54" s="16">
        <f>'[1]02'!E56</f>
        <v>0</v>
      </c>
      <c r="F54" s="15">
        <f t="shared" si="6"/>
        <v>220</v>
      </c>
      <c r="G54" s="15">
        <f>'[1]02'!H56</f>
        <v>0</v>
      </c>
      <c r="H54" s="16">
        <f>'[1]02'!I56</f>
        <v>0</v>
      </c>
      <c r="I54" s="16">
        <f>'[1]02'!J56</f>
        <v>0</v>
      </c>
      <c r="J54" s="16">
        <f>'[1]02'!K56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'[1]02'!B57</f>
        <v>0</v>
      </c>
      <c r="C55" s="16">
        <f>'[1]02'!C57</f>
        <v>220</v>
      </c>
      <c r="D55" s="16">
        <f>'[1]02'!D57</f>
        <v>0</v>
      </c>
      <c r="E55" s="16">
        <f>'[1]02'!E57</f>
        <v>0</v>
      </c>
      <c r="F55" s="15">
        <f t="shared" si="6"/>
        <v>220</v>
      </c>
      <c r="G55" s="15">
        <f>'[1]02'!H57</f>
        <v>0</v>
      </c>
      <c r="H55" s="16">
        <f>'[1]02'!I57</f>
        <v>0</v>
      </c>
      <c r="I55" s="16">
        <f>'[1]02'!J57</f>
        <v>0</v>
      </c>
      <c r="J55" s="16">
        <f>'[1]02'!K57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'[1]02'!B58</f>
        <v>0</v>
      </c>
      <c r="C56" s="16">
        <f>'[1]02'!C58</f>
        <v>220</v>
      </c>
      <c r="D56" s="16">
        <f>'[1]02'!D58</f>
        <v>0</v>
      </c>
      <c r="E56" s="16">
        <f>'[1]02'!E58</f>
        <v>0</v>
      </c>
      <c r="F56" s="15">
        <f t="shared" si="6"/>
        <v>220</v>
      </c>
      <c r="G56" s="15">
        <f>'[1]02'!H58</f>
        <v>0</v>
      </c>
      <c r="H56" s="16">
        <f>'[1]02'!I58</f>
        <v>0</v>
      </c>
      <c r="I56" s="16">
        <f>'[1]02'!J58</f>
        <v>0</v>
      </c>
      <c r="J56" s="16">
        <f>'[1]02'!K58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'[1]02'!B59</f>
        <v>0</v>
      </c>
      <c r="C57" s="16">
        <f>'[1]02'!C59</f>
        <v>220</v>
      </c>
      <c r="D57" s="16">
        <f>'[1]02'!D59</f>
        <v>0</v>
      </c>
      <c r="E57" s="16">
        <f>'[1]02'!E59</f>
        <v>0</v>
      </c>
      <c r="F57" s="15">
        <f t="shared" si="6"/>
        <v>220</v>
      </c>
      <c r="G57" s="15">
        <f>'[1]02'!H59</f>
        <v>0</v>
      </c>
      <c r="H57" s="16">
        <f>'[1]02'!I59</f>
        <v>0</v>
      </c>
      <c r="I57" s="16">
        <f>'[1]02'!J59</f>
        <v>0</v>
      </c>
      <c r="J57" s="16">
        <f>'[1]02'!K59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'[1]02'!B60</f>
        <v>0</v>
      </c>
      <c r="C58" s="16">
        <f>'[1]02'!C60</f>
        <v>220</v>
      </c>
      <c r="D58" s="16">
        <f>'[1]02'!D60</f>
        <v>0</v>
      </c>
      <c r="E58" s="16">
        <f>'[1]02'!E60</f>
        <v>0</v>
      </c>
      <c r="F58" s="15">
        <f t="shared" si="6"/>
        <v>220</v>
      </c>
      <c r="G58" s="15">
        <f>'[1]02'!H60</f>
        <v>0</v>
      </c>
      <c r="H58" s="16">
        <f>'[1]02'!I60</f>
        <v>0</v>
      </c>
      <c r="I58" s="16">
        <f>'[1]02'!J60</f>
        <v>0</v>
      </c>
      <c r="J58" s="16">
        <f>'[1]02'!K60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'[1]02'!B61</f>
        <v>0</v>
      </c>
      <c r="C59" s="16">
        <f>'[1]02'!C61</f>
        <v>220</v>
      </c>
      <c r="D59" s="16">
        <f>'[1]02'!D61</f>
        <v>0</v>
      </c>
      <c r="E59" s="16">
        <f>'[1]02'!E61</f>
        <v>0</v>
      </c>
      <c r="F59" s="15">
        <f t="shared" si="6"/>
        <v>220</v>
      </c>
      <c r="G59" s="15">
        <f>'[1]02'!H61</f>
        <v>0</v>
      </c>
      <c r="H59" s="16">
        <f>'[1]02'!I61</f>
        <v>0</v>
      </c>
      <c r="I59" s="16">
        <f>'[1]02'!J61</f>
        <v>0</v>
      </c>
      <c r="J59" s="16">
        <f>'[1]02'!K61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'[1]02'!B62</f>
        <v>0</v>
      </c>
      <c r="C60" s="16">
        <f>'[1]02'!C62</f>
        <v>220</v>
      </c>
      <c r="D60" s="16">
        <f>'[1]02'!D62</f>
        <v>0</v>
      </c>
      <c r="E60" s="16">
        <f>'[1]02'!E62</f>
        <v>0</v>
      </c>
      <c r="F60" s="15">
        <f t="shared" si="6"/>
        <v>220</v>
      </c>
      <c r="G60" s="15">
        <f>'[1]02'!H62</f>
        <v>0</v>
      </c>
      <c r="H60" s="16">
        <f>'[1]02'!I62</f>
        <v>0</v>
      </c>
      <c r="I60" s="16">
        <f>'[1]02'!J62</f>
        <v>0</v>
      </c>
      <c r="J60" s="16">
        <f>'[1]02'!K62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'[1]02'!B63</f>
        <v>0</v>
      </c>
      <c r="C61" s="16">
        <f>'[1]02'!C63</f>
        <v>220</v>
      </c>
      <c r="D61" s="16">
        <f>'[1]02'!D63</f>
        <v>0</v>
      </c>
      <c r="E61" s="16">
        <f>'[1]02'!E63</f>
        <v>0</v>
      </c>
      <c r="F61" s="15">
        <f t="shared" si="6"/>
        <v>220</v>
      </c>
      <c r="G61" s="15">
        <f>'[1]02'!H63</f>
        <v>0</v>
      </c>
      <c r="H61" s="16">
        <f>'[1]02'!I63</f>
        <v>0</v>
      </c>
      <c r="I61" s="16">
        <f>'[1]02'!J63</f>
        <v>0</v>
      </c>
      <c r="J61" s="16">
        <f>'[1]02'!K63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'[1]02'!B64</f>
        <v>0</v>
      </c>
      <c r="C62" s="16">
        <f>'[1]02'!C64</f>
        <v>220</v>
      </c>
      <c r="D62" s="16">
        <f>'[1]02'!D64</f>
        <v>0</v>
      </c>
      <c r="E62" s="16">
        <f>'[1]02'!E64</f>
        <v>0</v>
      </c>
      <c r="F62" s="15">
        <f t="shared" si="6"/>
        <v>220</v>
      </c>
      <c r="G62" s="15">
        <f>'[1]02'!H64</f>
        <v>0</v>
      </c>
      <c r="H62" s="16">
        <f>'[1]02'!I64</f>
        <v>0</v>
      </c>
      <c r="I62" s="16">
        <f>'[1]02'!J64</f>
        <v>0</v>
      </c>
      <c r="J62" s="16">
        <f>'[1]02'!K64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'[1]02'!B65</f>
        <v>0</v>
      </c>
      <c r="C63" s="16">
        <f>'[1]02'!C65</f>
        <v>220</v>
      </c>
      <c r="D63" s="16">
        <f>'[1]02'!D65</f>
        <v>0</v>
      </c>
      <c r="E63" s="16">
        <f>'[1]02'!E65</f>
        <v>0</v>
      </c>
      <c r="F63" s="15">
        <f t="shared" si="6"/>
        <v>220</v>
      </c>
      <c r="G63" s="15">
        <f>'[1]02'!H65</f>
        <v>0</v>
      </c>
      <c r="H63" s="16">
        <f>'[1]02'!I65</f>
        <v>0</v>
      </c>
      <c r="I63" s="16">
        <f>'[1]02'!J65</f>
        <v>0</v>
      </c>
      <c r="J63" s="16">
        <f>'[1]02'!K65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'[1]02'!B66</f>
        <v>0</v>
      </c>
      <c r="C64" s="16">
        <f>'[1]02'!C66</f>
        <v>220</v>
      </c>
      <c r="D64" s="16">
        <f>'[1]02'!D66</f>
        <v>0</v>
      </c>
      <c r="E64" s="16">
        <f>'[1]02'!E66</f>
        <v>0</v>
      </c>
      <c r="F64" s="15">
        <f t="shared" si="6"/>
        <v>220</v>
      </c>
      <c r="G64" s="15">
        <f>'[1]02'!H66</f>
        <v>0</v>
      </c>
      <c r="H64" s="16">
        <f>'[1]02'!I66</f>
        <v>0</v>
      </c>
      <c r="I64" s="16">
        <f>'[1]02'!J66</f>
        <v>0</v>
      </c>
      <c r="J64" s="16">
        <f>'[1]02'!K66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'[1]02'!B67</f>
        <v>0</v>
      </c>
      <c r="C65" s="16">
        <f>'[1]02'!C67</f>
        <v>220</v>
      </c>
      <c r="D65" s="16">
        <f>'[1]02'!D67</f>
        <v>0</v>
      </c>
      <c r="E65" s="16">
        <f>'[1]02'!E67</f>
        <v>0</v>
      </c>
      <c r="F65" s="15">
        <f t="shared" si="6"/>
        <v>220</v>
      </c>
      <c r="G65" s="15">
        <f>'[1]02'!H67</f>
        <v>0</v>
      </c>
      <c r="H65" s="16">
        <f>'[1]02'!I67</f>
        <v>0</v>
      </c>
      <c r="I65" s="16">
        <f>'[1]02'!J67</f>
        <v>0</v>
      </c>
      <c r="J65" s="16">
        <f>'[1]02'!K67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'[1]02'!B68</f>
        <v>0</v>
      </c>
      <c r="C66" s="16">
        <f>'[1]02'!C68</f>
        <v>220</v>
      </c>
      <c r="D66" s="16">
        <f>'[1]02'!D68</f>
        <v>0</v>
      </c>
      <c r="E66" s="16">
        <f>'[1]02'!E68</f>
        <v>0</v>
      </c>
      <c r="F66" s="15">
        <f t="shared" si="6"/>
        <v>220</v>
      </c>
      <c r="G66" s="15">
        <f>'[1]02'!H68</f>
        <v>0</v>
      </c>
      <c r="H66" s="16">
        <f>'[1]02'!I68</f>
        <v>0</v>
      </c>
      <c r="I66" s="16">
        <f>'[1]02'!J68</f>
        <v>0</v>
      </c>
      <c r="J66" s="16">
        <f>'[1]02'!K68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'[1]02'!B69</f>
        <v>0</v>
      </c>
      <c r="C67" s="16">
        <f>'[1]02'!C69</f>
        <v>220</v>
      </c>
      <c r="D67" s="16">
        <f>'[1]02'!D69</f>
        <v>0</v>
      </c>
      <c r="E67" s="16">
        <f>'[1]02'!E69</f>
        <v>0</v>
      </c>
      <c r="F67" s="15">
        <f t="shared" si="6"/>
        <v>220</v>
      </c>
      <c r="G67" s="15">
        <f>'[1]02'!H69</f>
        <v>0</v>
      </c>
      <c r="H67" s="16">
        <f>'[1]02'!I69</f>
        <v>0</v>
      </c>
      <c r="I67" s="16">
        <f>'[1]02'!J69</f>
        <v>0</v>
      </c>
      <c r="J67" s="16">
        <f>'[1]02'!K69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'[1]02'!B70</f>
        <v>0</v>
      </c>
      <c r="C68" s="16">
        <f>'[1]02'!C70</f>
        <v>220</v>
      </c>
      <c r="D68" s="16">
        <f>'[1]02'!D70</f>
        <v>0</v>
      </c>
      <c r="E68" s="16">
        <f>'[1]02'!E70</f>
        <v>0</v>
      </c>
      <c r="F68" s="15">
        <f t="shared" si="6"/>
        <v>220</v>
      </c>
      <c r="G68" s="15">
        <f>'[1]02'!H70</f>
        <v>0</v>
      </c>
      <c r="H68" s="16">
        <f>'[1]02'!I70</f>
        <v>0</v>
      </c>
      <c r="I68" s="16">
        <f>'[1]02'!J70</f>
        <v>0</v>
      </c>
      <c r="J68" s="16">
        <f>'[1]02'!K70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'[1]02'!B71</f>
        <v>0</v>
      </c>
      <c r="C69" s="16">
        <f>'[1]02'!C71</f>
        <v>220</v>
      </c>
      <c r="D69" s="16">
        <f>'[1]02'!D71</f>
        <v>0</v>
      </c>
      <c r="E69" s="16">
        <f>'[1]02'!E71</f>
        <v>0</v>
      </c>
      <c r="F69" s="15">
        <f t="shared" ref="F69:F98" si="17">SUM(B69:E69)</f>
        <v>220</v>
      </c>
      <c r="G69" s="15">
        <f>'[1]02'!H71</f>
        <v>0</v>
      </c>
      <c r="H69" s="16">
        <f>'[1]02'!I71</f>
        <v>0</v>
      </c>
      <c r="I69" s="16">
        <f>'[1]02'!J71</f>
        <v>0</v>
      </c>
      <c r="J69" s="16">
        <f>'[1]02'!K71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'[1]02'!B72</f>
        <v>0</v>
      </c>
      <c r="C70" s="16">
        <f>'[1]02'!C72</f>
        <v>220</v>
      </c>
      <c r="D70" s="16">
        <f>'[1]02'!D72</f>
        <v>0</v>
      </c>
      <c r="E70" s="16">
        <f>'[1]02'!E72</f>
        <v>0</v>
      </c>
      <c r="F70" s="15">
        <f t="shared" si="17"/>
        <v>220</v>
      </c>
      <c r="G70" s="15">
        <f>'[1]02'!H72</f>
        <v>0</v>
      </c>
      <c r="H70" s="16">
        <f>'[1]02'!I72</f>
        <v>0</v>
      </c>
      <c r="I70" s="16">
        <f>'[1]02'!J72</f>
        <v>0</v>
      </c>
      <c r="J70" s="16">
        <f>'[1]02'!K72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'[1]02'!B73</f>
        <v>0</v>
      </c>
      <c r="C71" s="16">
        <f>'[1]02'!C73</f>
        <v>220</v>
      </c>
      <c r="D71" s="16">
        <f>'[1]02'!D73</f>
        <v>0</v>
      </c>
      <c r="E71" s="16">
        <f>'[1]02'!E73</f>
        <v>0</v>
      </c>
      <c r="F71" s="15">
        <f t="shared" si="17"/>
        <v>220</v>
      </c>
      <c r="G71" s="15">
        <f>'[1]02'!H73</f>
        <v>0</v>
      </c>
      <c r="H71" s="16">
        <f>'[1]02'!I73</f>
        <v>0</v>
      </c>
      <c r="I71" s="16">
        <f>'[1]02'!J73</f>
        <v>0</v>
      </c>
      <c r="J71" s="16">
        <f>'[1]02'!K73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'[1]02'!B74</f>
        <v>0</v>
      </c>
      <c r="C72" s="16">
        <f>'[1]02'!C74</f>
        <v>220</v>
      </c>
      <c r="D72" s="16">
        <f>'[1]02'!D74</f>
        <v>0</v>
      </c>
      <c r="E72" s="16">
        <f>'[1]02'!E74</f>
        <v>0</v>
      </c>
      <c r="F72" s="15">
        <f t="shared" si="17"/>
        <v>220</v>
      </c>
      <c r="G72" s="15">
        <f>'[1]02'!H74</f>
        <v>0</v>
      </c>
      <c r="H72" s="16">
        <f>'[1]02'!I74</f>
        <v>0</v>
      </c>
      <c r="I72" s="16">
        <f>'[1]02'!J74</f>
        <v>0</v>
      </c>
      <c r="J72" s="16">
        <f>'[1]02'!K74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'[1]02'!B75</f>
        <v>0</v>
      </c>
      <c r="C73" s="16">
        <f>'[1]02'!C75</f>
        <v>220</v>
      </c>
      <c r="D73" s="16">
        <f>'[1]02'!D75</f>
        <v>0</v>
      </c>
      <c r="E73" s="16">
        <f>'[1]02'!E75</f>
        <v>0</v>
      </c>
      <c r="F73" s="15">
        <f t="shared" si="17"/>
        <v>220</v>
      </c>
      <c r="G73" s="15">
        <f>'[1]02'!H75</f>
        <v>0</v>
      </c>
      <c r="H73" s="16">
        <f>'[1]02'!I75</f>
        <v>0</v>
      </c>
      <c r="I73" s="16">
        <f>'[1]02'!J75</f>
        <v>0</v>
      </c>
      <c r="J73" s="16">
        <f>'[1]02'!K75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'[1]02'!B76</f>
        <v>0</v>
      </c>
      <c r="C74" s="16">
        <f>'[1]02'!C76</f>
        <v>220</v>
      </c>
      <c r="D74" s="16">
        <f>'[1]02'!D76</f>
        <v>0</v>
      </c>
      <c r="E74" s="16">
        <f>'[1]02'!E76</f>
        <v>0</v>
      </c>
      <c r="F74" s="15">
        <f t="shared" si="17"/>
        <v>220</v>
      </c>
      <c r="G74" s="15">
        <f>'[1]02'!H76</f>
        <v>0</v>
      </c>
      <c r="H74" s="16">
        <f>'[1]02'!I76</f>
        <v>0</v>
      </c>
      <c r="I74" s="16">
        <f>'[1]02'!J76</f>
        <v>0</v>
      </c>
      <c r="J74" s="16">
        <f>'[1]02'!K76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'[1]02'!B77</f>
        <v>0</v>
      </c>
      <c r="C75" s="16">
        <f>'[1]02'!C77</f>
        <v>220</v>
      </c>
      <c r="D75" s="16">
        <f>'[1]02'!D77</f>
        <v>0</v>
      </c>
      <c r="E75" s="16">
        <f>'[1]02'!E77</f>
        <v>0</v>
      </c>
      <c r="F75" s="15">
        <f t="shared" si="17"/>
        <v>220</v>
      </c>
      <c r="G75" s="15">
        <f>'[1]02'!H77</f>
        <v>0</v>
      </c>
      <c r="H75" s="16">
        <f>'[1]02'!I77</f>
        <v>0</v>
      </c>
      <c r="I75" s="16">
        <f>'[1]02'!J77</f>
        <v>0</v>
      </c>
      <c r="J75" s="16">
        <f>'[1]02'!K77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'[1]02'!B78</f>
        <v>0</v>
      </c>
      <c r="C76" s="16">
        <f>'[1]02'!C78</f>
        <v>220</v>
      </c>
      <c r="D76" s="16">
        <f>'[1]02'!D78</f>
        <v>0</v>
      </c>
      <c r="E76" s="16">
        <f>'[1]02'!E78</f>
        <v>0</v>
      </c>
      <c r="F76" s="15">
        <f t="shared" si="17"/>
        <v>220</v>
      </c>
      <c r="G76" s="15">
        <f>'[1]02'!H78</f>
        <v>0</v>
      </c>
      <c r="H76" s="16">
        <f>'[1]02'!I78</f>
        <v>0</v>
      </c>
      <c r="I76" s="16">
        <f>'[1]02'!J78</f>
        <v>0</v>
      </c>
      <c r="J76" s="16">
        <f>'[1]02'!K78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'[1]02'!B79</f>
        <v>0</v>
      </c>
      <c r="C77" s="16">
        <f>'[1]02'!C79</f>
        <v>220</v>
      </c>
      <c r="D77" s="16">
        <f>'[1]02'!D79</f>
        <v>0</v>
      </c>
      <c r="E77" s="16">
        <f>'[1]02'!E79</f>
        <v>0</v>
      </c>
      <c r="F77" s="15">
        <f t="shared" si="17"/>
        <v>220</v>
      </c>
      <c r="G77" s="15">
        <f>'[1]02'!H79</f>
        <v>0</v>
      </c>
      <c r="H77" s="16">
        <f>'[1]02'!I79</f>
        <v>0</v>
      </c>
      <c r="I77" s="16">
        <f>'[1]02'!J79</f>
        <v>0</v>
      </c>
      <c r="J77" s="16">
        <f>'[1]02'!K79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'[1]02'!B80</f>
        <v>0</v>
      </c>
      <c r="C78" s="16">
        <f>'[1]02'!C80</f>
        <v>220</v>
      </c>
      <c r="D78" s="16">
        <f>'[1]02'!D80</f>
        <v>0</v>
      </c>
      <c r="E78" s="16">
        <f>'[1]02'!E80</f>
        <v>0</v>
      </c>
      <c r="F78" s="15">
        <f t="shared" si="17"/>
        <v>220</v>
      </c>
      <c r="G78" s="15">
        <f>'[1]02'!H80</f>
        <v>0</v>
      </c>
      <c r="H78" s="16">
        <f>'[1]02'!I80</f>
        <v>0</v>
      </c>
      <c r="I78" s="16">
        <f>'[1]02'!J80</f>
        <v>0</v>
      </c>
      <c r="J78" s="16">
        <f>'[1]02'!K80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'[1]02'!B81</f>
        <v>0</v>
      </c>
      <c r="C79" s="16">
        <f>'[1]02'!C81</f>
        <v>220</v>
      </c>
      <c r="D79" s="16">
        <f>'[1]02'!D81</f>
        <v>0</v>
      </c>
      <c r="E79" s="16">
        <f>'[1]02'!E81</f>
        <v>0</v>
      </c>
      <c r="F79" s="15">
        <f t="shared" si="17"/>
        <v>220</v>
      </c>
      <c r="G79" s="15">
        <f>'[1]02'!H81</f>
        <v>0</v>
      </c>
      <c r="H79" s="16">
        <f>'[1]02'!I81</f>
        <v>0</v>
      </c>
      <c r="I79" s="16">
        <f>'[1]02'!J81</f>
        <v>0</v>
      </c>
      <c r="J79" s="16">
        <f>'[1]02'!K81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'[1]02'!B82</f>
        <v>0</v>
      </c>
      <c r="C80" s="16">
        <f>'[1]02'!C82</f>
        <v>220</v>
      </c>
      <c r="D80" s="16">
        <f>'[1]02'!D82</f>
        <v>0</v>
      </c>
      <c r="E80" s="16">
        <f>'[1]02'!E82</f>
        <v>0</v>
      </c>
      <c r="F80" s="15">
        <f t="shared" si="17"/>
        <v>220</v>
      </c>
      <c r="G80" s="15">
        <f>'[1]02'!H82</f>
        <v>0</v>
      </c>
      <c r="H80" s="16">
        <f>'[1]02'!I82</f>
        <v>0</v>
      </c>
      <c r="I80" s="16">
        <f>'[1]02'!J82</f>
        <v>0</v>
      </c>
      <c r="J80" s="16">
        <f>'[1]02'!K82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'[1]02'!B83</f>
        <v>0</v>
      </c>
      <c r="C81" s="16">
        <f>'[1]02'!C83</f>
        <v>220</v>
      </c>
      <c r="D81" s="16">
        <f>'[1]02'!D83</f>
        <v>0</v>
      </c>
      <c r="E81" s="16">
        <f>'[1]02'!E83</f>
        <v>0</v>
      </c>
      <c r="F81" s="15">
        <f t="shared" si="17"/>
        <v>220</v>
      </c>
      <c r="G81" s="15">
        <f>'[1]02'!H83</f>
        <v>0</v>
      </c>
      <c r="H81" s="16">
        <f>'[1]02'!I83</f>
        <v>0</v>
      </c>
      <c r="I81" s="16">
        <f>'[1]02'!J83</f>
        <v>0</v>
      </c>
      <c r="J81" s="16">
        <f>'[1]02'!K83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'[1]02'!B84</f>
        <v>0</v>
      </c>
      <c r="C82" s="16">
        <f>'[1]02'!C84</f>
        <v>220</v>
      </c>
      <c r="D82" s="16">
        <f>'[1]02'!D84</f>
        <v>0</v>
      </c>
      <c r="E82" s="16">
        <f>'[1]02'!E84</f>
        <v>0</v>
      </c>
      <c r="F82" s="15">
        <f t="shared" si="17"/>
        <v>220</v>
      </c>
      <c r="G82" s="15">
        <f>'[1]02'!H84</f>
        <v>0</v>
      </c>
      <c r="H82" s="16">
        <f>'[1]02'!I84</f>
        <v>0</v>
      </c>
      <c r="I82" s="16">
        <f>'[1]02'!J84</f>
        <v>0</v>
      </c>
      <c r="J82" s="16">
        <f>'[1]02'!K84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'[1]02'!B85</f>
        <v>0</v>
      </c>
      <c r="C83" s="16">
        <f>'[1]02'!C85</f>
        <v>220</v>
      </c>
      <c r="D83" s="16">
        <f>'[1]02'!D85</f>
        <v>0</v>
      </c>
      <c r="E83" s="16">
        <f>'[1]02'!E85</f>
        <v>0</v>
      </c>
      <c r="F83" s="15">
        <f t="shared" si="17"/>
        <v>220</v>
      </c>
      <c r="G83" s="15">
        <f>'[1]02'!H85</f>
        <v>0</v>
      </c>
      <c r="H83" s="16">
        <f>'[1]02'!I85</f>
        <v>0</v>
      </c>
      <c r="I83" s="16">
        <f>'[1]02'!J85</f>
        <v>0</v>
      </c>
      <c r="J83" s="16">
        <f>'[1]02'!K85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'[1]02'!B86</f>
        <v>0</v>
      </c>
      <c r="C84" s="16">
        <f>'[1]02'!C86</f>
        <v>220</v>
      </c>
      <c r="D84" s="16">
        <f>'[1]02'!D86</f>
        <v>0</v>
      </c>
      <c r="E84" s="16">
        <f>'[1]02'!E86</f>
        <v>0</v>
      </c>
      <c r="F84" s="15">
        <f t="shared" si="17"/>
        <v>220</v>
      </c>
      <c r="G84" s="15">
        <f>'[1]02'!H86</f>
        <v>0</v>
      </c>
      <c r="H84" s="16">
        <f>'[1]02'!I86</f>
        <v>0</v>
      </c>
      <c r="I84" s="16">
        <f>'[1]02'!J86</f>
        <v>0</v>
      </c>
      <c r="J84" s="16">
        <f>'[1]02'!K86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'[1]02'!B87</f>
        <v>0</v>
      </c>
      <c r="C85" s="16">
        <f>'[1]02'!C87</f>
        <v>220</v>
      </c>
      <c r="D85" s="16">
        <f>'[1]02'!D87</f>
        <v>0</v>
      </c>
      <c r="E85" s="16">
        <f>'[1]02'!E87</f>
        <v>0</v>
      </c>
      <c r="F85" s="15">
        <f t="shared" si="17"/>
        <v>220</v>
      </c>
      <c r="G85" s="15">
        <f>'[1]02'!H87</f>
        <v>0</v>
      </c>
      <c r="H85" s="16">
        <f>'[1]02'!I87</f>
        <v>0</v>
      </c>
      <c r="I85" s="16">
        <f>'[1]02'!J87</f>
        <v>0</v>
      </c>
      <c r="J85" s="16">
        <f>'[1]02'!K87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'[1]02'!B88</f>
        <v>0</v>
      </c>
      <c r="C86" s="16">
        <f>'[1]02'!C88</f>
        <v>220</v>
      </c>
      <c r="D86" s="16">
        <f>'[1]02'!D88</f>
        <v>0</v>
      </c>
      <c r="E86" s="16">
        <f>'[1]02'!E88</f>
        <v>0</v>
      </c>
      <c r="F86" s="15">
        <f t="shared" si="17"/>
        <v>220</v>
      </c>
      <c r="G86" s="15">
        <f>'[1]02'!H88</f>
        <v>0</v>
      </c>
      <c r="H86" s="16">
        <f>'[1]02'!I88</f>
        <v>0</v>
      </c>
      <c r="I86" s="16">
        <f>'[1]02'!J88</f>
        <v>0</v>
      </c>
      <c r="J86" s="16">
        <f>'[1]02'!K88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'[1]02'!B89</f>
        <v>0</v>
      </c>
      <c r="C87" s="16">
        <f>'[1]02'!C89</f>
        <v>220</v>
      </c>
      <c r="D87" s="16">
        <f>'[1]02'!D89</f>
        <v>0</v>
      </c>
      <c r="E87" s="16">
        <f>'[1]02'!E89</f>
        <v>0</v>
      </c>
      <c r="F87" s="15">
        <f t="shared" si="17"/>
        <v>220</v>
      </c>
      <c r="G87" s="15">
        <f>'[1]02'!H89</f>
        <v>0</v>
      </c>
      <c r="H87" s="16">
        <f>'[1]02'!I89</f>
        <v>0</v>
      </c>
      <c r="I87" s="16">
        <f>'[1]02'!J89</f>
        <v>0</v>
      </c>
      <c r="J87" s="16">
        <f>'[1]02'!K89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'[1]02'!B90</f>
        <v>0</v>
      </c>
      <c r="C88" s="16">
        <f>'[1]02'!C90</f>
        <v>220</v>
      </c>
      <c r="D88" s="16">
        <f>'[1]02'!D90</f>
        <v>0</v>
      </c>
      <c r="E88" s="16">
        <f>'[1]02'!E90</f>
        <v>0</v>
      </c>
      <c r="F88" s="15">
        <f t="shared" si="17"/>
        <v>220</v>
      </c>
      <c r="G88" s="15">
        <f>'[1]02'!H90</f>
        <v>0</v>
      </c>
      <c r="H88" s="16">
        <f>'[1]02'!I90</f>
        <v>0</v>
      </c>
      <c r="I88" s="16">
        <f>'[1]02'!J90</f>
        <v>0</v>
      </c>
      <c r="J88" s="16">
        <f>'[1]02'!K90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'[1]02'!B91</f>
        <v>0</v>
      </c>
      <c r="C89" s="16">
        <f>'[1]02'!C91</f>
        <v>220</v>
      </c>
      <c r="D89" s="16">
        <f>'[1]02'!D91</f>
        <v>0</v>
      </c>
      <c r="E89" s="16">
        <f>'[1]02'!E91</f>
        <v>0</v>
      </c>
      <c r="F89" s="15">
        <f t="shared" si="17"/>
        <v>220</v>
      </c>
      <c r="G89" s="15">
        <f>'[1]02'!H91</f>
        <v>0</v>
      </c>
      <c r="H89" s="16">
        <f>'[1]02'!I91</f>
        <v>0</v>
      </c>
      <c r="I89" s="16">
        <f>'[1]02'!J91</f>
        <v>0</v>
      </c>
      <c r="J89" s="16">
        <f>'[1]02'!K91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'[1]02'!B92</f>
        <v>0</v>
      </c>
      <c r="C90" s="16">
        <f>'[1]02'!C92</f>
        <v>220</v>
      </c>
      <c r="D90" s="16">
        <f>'[1]02'!D92</f>
        <v>0</v>
      </c>
      <c r="E90" s="16">
        <f>'[1]02'!E92</f>
        <v>0</v>
      </c>
      <c r="F90" s="15">
        <f t="shared" si="17"/>
        <v>220</v>
      </c>
      <c r="G90" s="15">
        <f>'[1]02'!H92</f>
        <v>0</v>
      </c>
      <c r="H90" s="16">
        <f>'[1]02'!I92</f>
        <v>0</v>
      </c>
      <c r="I90" s="16">
        <f>'[1]02'!J92</f>
        <v>0</v>
      </c>
      <c r="J90" s="16">
        <f>'[1]02'!K92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'[1]02'!B93</f>
        <v>0</v>
      </c>
      <c r="C91" s="16">
        <f>'[1]02'!C93</f>
        <v>220</v>
      </c>
      <c r="D91" s="16">
        <f>'[1]02'!D93</f>
        <v>0</v>
      </c>
      <c r="E91" s="16">
        <f>'[1]02'!E93</f>
        <v>0</v>
      </c>
      <c r="F91" s="15">
        <f t="shared" si="17"/>
        <v>220</v>
      </c>
      <c r="G91" s="15">
        <f>'[1]02'!H93</f>
        <v>0</v>
      </c>
      <c r="H91" s="16">
        <f>'[1]02'!I93</f>
        <v>0</v>
      </c>
      <c r="I91" s="16">
        <f>'[1]02'!J93</f>
        <v>0</v>
      </c>
      <c r="J91" s="16">
        <f>'[1]02'!K93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'[1]02'!B94</f>
        <v>0</v>
      </c>
      <c r="C92" s="16">
        <f>'[1]02'!C94</f>
        <v>220</v>
      </c>
      <c r="D92" s="16">
        <f>'[1]02'!D94</f>
        <v>0</v>
      </c>
      <c r="E92" s="16">
        <f>'[1]02'!E94</f>
        <v>0</v>
      </c>
      <c r="F92" s="15">
        <f t="shared" si="17"/>
        <v>220</v>
      </c>
      <c r="G92" s="15">
        <f>'[1]02'!H94</f>
        <v>0</v>
      </c>
      <c r="H92" s="16">
        <f>'[1]02'!I94</f>
        <v>0</v>
      </c>
      <c r="I92" s="16">
        <f>'[1]02'!J94</f>
        <v>0</v>
      </c>
      <c r="J92" s="16">
        <f>'[1]02'!K94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'[1]02'!B95</f>
        <v>0</v>
      </c>
      <c r="C93" s="16">
        <f>'[1]02'!C95</f>
        <v>220</v>
      </c>
      <c r="D93" s="16">
        <f>'[1]02'!D95</f>
        <v>0</v>
      </c>
      <c r="E93" s="16">
        <f>'[1]02'!E95</f>
        <v>0</v>
      </c>
      <c r="F93" s="15">
        <f t="shared" si="17"/>
        <v>220</v>
      </c>
      <c r="G93" s="15">
        <f>'[1]02'!H95</f>
        <v>0</v>
      </c>
      <c r="H93" s="16">
        <f>'[1]02'!I95</f>
        <v>0</v>
      </c>
      <c r="I93" s="16">
        <f>'[1]02'!J95</f>
        <v>0</v>
      </c>
      <c r="J93" s="16">
        <f>'[1]02'!K95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'[1]02'!B96</f>
        <v>0</v>
      </c>
      <c r="C94" s="16">
        <f>'[1]02'!C96</f>
        <v>220</v>
      </c>
      <c r="D94" s="16">
        <f>'[1]02'!D96</f>
        <v>0</v>
      </c>
      <c r="E94" s="16">
        <f>'[1]02'!E96</f>
        <v>0</v>
      </c>
      <c r="F94" s="15">
        <f t="shared" si="17"/>
        <v>220</v>
      </c>
      <c r="G94" s="15">
        <f>'[1]02'!H96</f>
        <v>0</v>
      </c>
      <c r="H94" s="16">
        <f>'[1]02'!I96</f>
        <v>0</v>
      </c>
      <c r="I94" s="16">
        <f>'[1]02'!J96</f>
        <v>0</v>
      </c>
      <c r="J94" s="16">
        <f>'[1]02'!K96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'[1]02'!B97</f>
        <v>0</v>
      </c>
      <c r="C95" s="16">
        <f>'[1]02'!C97</f>
        <v>220</v>
      </c>
      <c r="D95" s="16">
        <f>'[1]02'!D97</f>
        <v>0</v>
      </c>
      <c r="E95" s="16">
        <f>'[1]02'!E97</f>
        <v>0</v>
      </c>
      <c r="F95" s="15">
        <f t="shared" si="17"/>
        <v>220</v>
      </c>
      <c r="G95" s="15">
        <f>'[1]02'!H97</f>
        <v>0</v>
      </c>
      <c r="H95" s="16">
        <f>'[1]02'!I97</f>
        <v>0</v>
      </c>
      <c r="I95" s="16">
        <f>'[1]02'!J97</f>
        <v>0</v>
      </c>
      <c r="J95" s="16">
        <f>'[1]02'!K97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'[1]02'!B98</f>
        <v>0</v>
      </c>
      <c r="C96" s="16">
        <f>'[1]02'!C98</f>
        <v>220</v>
      </c>
      <c r="D96" s="16">
        <f>'[1]02'!D98</f>
        <v>0</v>
      </c>
      <c r="E96" s="16">
        <f>'[1]02'!E98</f>
        <v>0</v>
      </c>
      <c r="F96" s="15">
        <f t="shared" si="17"/>
        <v>220</v>
      </c>
      <c r="G96" s="15">
        <f>'[1]02'!H98</f>
        <v>0</v>
      </c>
      <c r="H96" s="16">
        <f>'[1]02'!I98</f>
        <v>0</v>
      </c>
      <c r="I96" s="16">
        <f>'[1]02'!J98</f>
        <v>0</v>
      </c>
      <c r="J96" s="16">
        <f>'[1]02'!K98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'[1]02'!B99</f>
        <v>0</v>
      </c>
      <c r="C97" s="16">
        <f>'[1]02'!C99</f>
        <v>220</v>
      </c>
      <c r="D97" s="16">
        <f>'[1]02'!D99</f>
        <v>0</v>
      </c>
      <c r="E97" s="16">
        <f>'[1]02'!E99</f>
        <v>0</v>
      </c>
      <c r="F97" s="15">
        <f t="shared" si="17"/>
        <v>220</v>
      </c>
      <c r="G97" s="15">
        <f>'[1]02'!H99</f>
        <v>0</v>
      </c>
      <c r="H97" s="16">
        <f>'[1]02'!I99</f>
        <v>0</v>
      </c>
      <c r="I97" s="16">
        <f>'[1]02'!J99</f>
        <v>0</v>
      </c>
      <c r="J97" s="16">
        <f>'[1]02'!K99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'[1]02'!B100</f>
        <v>0</v>
      </c>
      <c r="C98" s="16">
        <f>'[1]02'!C100</f>
        <v>220</v>
      </c>
      <c r="D98" s="16">
        <f>'[1]02'!D100</f>
        <v>0</v>
      </c>
      <c r="E98" s="16">
        <f>'[1]02'!E100</f>
        <v>0</v>
      </c>
      <c r="F98" s="15">
        <f t="shared" si="17"/>
        <v>220</v>
      </c>
      <c r="G98" s="15">
        <f>'[1]02'!H100</f>
        <v>0</v>
      </c>
      <c r="H98" s="16">
        <f>'[1]02'!I100</f>
        <v>0</v>
      </c>
      <c r="I98" s="16">
        <f>'[1]02'!J100</f>
        <v>0</v>
      </c>
      <c r="J98" s="16">
        <f>'[1]02'!K100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'[2]02'!B5</f>
        <v>84</v>
      </c>
      <c r="C3" s="205">
        <f>'[2]02'!C5</f>
        <v>0</v>
      </c>
      <c r="D3" s="205">
        <f>'[2]02'!D5</f>
        <v>0</v>
      </c>
      <c r="E3" s="205">
        <f>'[2]02'!E5</f>
        <v>0</v>
      </c>
      <c r="F3" s="15">
        <f>SUM(B3:E3)</f>
        <v>84</v>
      </c>
      <c r="G3" s="204">
        <f>'[2]02'!H5</f>
        <v>39</v>
      </c>
      <c r="H3" s="205">
        <f>'[2]02'!I5</f>
        <v>0</v>
      </c>
      <c r="I3" s="205">
        <f>'[2]02'!J5</f>
        <v>0</v>
      </c>
      <c r="J3" s="205">
        <f>'[2]02'!K5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'[2]02'!B6</f>
        <v>84</v>
      </c>
      <c r="C4" s="205">
        <f>'[2]02'!C6</f>
        <v>0</v>
      </c>
      <c r="D4" s="205">
        <f>'[2]02'!D6</f>
        <v>0</v>
      </c>
      <c r="E4" s="205">
        <f>'[2]02'!E6</f>
        <v>0</v>
      </c>
      <c r="F4" s="15">
        <f>SUM(B4:E4)</f>
        <v>84</v>
      </c>
      <c r="G4" s="204">
        <f>'[2]02'!H6</f>
        <v>39</v>
      </c>
      <c r="H4" s="205">
        <f>'[2]02'!I6</f>
        <v>0</v>
      </c>
      <c r="I4" s="205">
        <f>'[2]02'!J6</f>
        <v>0</v>
      </c>
      <c r="J4" s="205">
        <f>'[2]02'!K6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'[2]02'!B7</f>
        <v>84</v>
      </c>
      <c r="C5" s="205">
        <f>'[2]02'!C7</f>
        <v>0</v>
      </c>
      <c r="D5" s="205">
        <f>'[2]02'!D7</f>
        <v>0</v>
      </c>
      <c r="E5" s="205">
        <f>'[2]02'!E7</f>
        <v>0</v>
      </c>
      <c r="F5" s="15">
        <f t="shared" ref="F5:F68" si="6">SUM(B5:E5)</f>
        <v>84</v>
      </c>
      <c r="G5" s="204">
        <f>'[2]02'!H7</f>
        <v>39</v>
      </c>
      <c r="H5" s="205">
        <f>'[2]02'!I7</f>
        <v>0</v>
      </c>
      <c r="I5" s="205">
        <f>'[2]02'!J7</f>
        <v>0</v>
      </c>
      <c r="J5" s="205">
        <f>'[2]02'!K7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'[2]02'!B8</f>
        <v>84</v>
      </c>
      <c r="C6" s="205">
        <f>'[2]02'!C8</f>
        <v>0</v>
      </c>
      <c r="D6" s="205">
        <f>'[2]02'!D8</f>
        <v>0</v>
      </c>
      <c r="E6" s="205">
        <f>'[2]02'!E8</f>
        <v>0</v>
      </c>
      <c r="F6" s="15">
        <f t="shared" si="6"/>
        <v>84</v>
      </c>
      <c r="G6" s="204">
        <f>'[2]02'!H8</f>
        <v>39</v>
      </c>
      <c r="H6" s="205">
        <f>'[2]02'!I8</f>
        <v>0</v>
      </c>
      <c r="I6" s="205">
        <f>'[2]02'!J8</f>
        <v>0</v>
      </c>
      <c r="J6" s="205">
        <f>'[2]02'!K8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'[2]02'!B9</f>
        <v>84</v>
      </c>
      <c r="C7" s="205">
        <f>'[2]02'!C9</f>
        <v>0</v>
      </c>
      <c r="D7" s="205">
        <f>'[2]02'!D9</f>
        <v>0</v>
      </c>
      <c r="E7" s="205">
        <f>'[2]02'!E9</f>
        <v>0</v>
      </c>
      <c r="F7" s="15">
        <f t="shared" si="6"/>
        <v>84</v>
      </c>
      <c r="G7" s="204">
        <f>'[2]02'!H9</f>
        <v>39</v>
      </c>
      <c r="H7" s="205">
        <f>'[2]02'!I9</f>
        <v>0</v>
      </c>
      <c r="I7" s="205">
        <f>'[2]02'!J9</f>
        <v>0</v>
      </c>
      <c r="J7" s="205">
        <f>'[2]02'!K9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'[2]02'!B10</f>
        <v>84</v>
      </c>
      <c r="C8" s="205">
        <f>'[2]02'!C10</f>
        <v>0</v>
      </c>
      <c r="D8" s="205">
        <f>'[2]02'!D10</f>
        <v>0</v>
      </c>
      <c r="E8" s="205">
        <f>'[2]02'!E10</f>
        <v>0</v>
      </c>
      <c r="F8" s="15">
        <f t="shared" si="6"/>
        <v>84</v>
      </c>
      <c r="G8" s="204">
        <f>'[2]02'!H10</f>
        <v>39</v>
      </c>
      <c r="H8" s="205">
        <f>'[2]02'!I10</f>
        <v>0</v>
      </c>
      <c r="I8" s="205">
        <f>'[2]02'!J10</f>
        <v>0</v>
      </c>
      <c r="J8" s="205">
        <f>'[2]02'!K10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'[2]02'!B11</f>
        <v>84</v>
      </c>
      <c r="C9" s="205">
        <f>'[2]02'!C11</f>
        <v>0</v>
      </c>
      <c r="D9" s="205">
        <f>'[2]02'!D11</f>
        <v>0</v>
      </c>
      <c r="E9" s="205">
        <f>'[2]02'!E11</f>
        <v>0</v>
      </c>
      <c r="F9" s="15">
        <f t="shared" si="6"/>
        <v>84</v>
      </c>
      <c r="G9" s="204">
        <f>'[2]02'!H11</f>
        <v>39</v>
      </c>
      <c r="H9" s="205">
        <f>'[2]02'!I11</f>
        <v>0</v>
      </c>
      <c r="I9" s="205">
        <f>'[2]02'!J11</f>
        <v>0</v>
      </c>
      <c r="J9" s="205">
        <f>'[2]02'!K11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'[2]02'!B12</f>
        <v>84</v>
      </c>
      <c r="C10" s="205">
        <f>'[2]02'!C12</f>
        <v>0</v>
      </c>
      <c r="D10" s="205">
        <f>'[2]02'!D12</f>
        <v>0</v>
      </c>
      <c r="E10" s="205">
        <f>'[2]02'!E12</f>
        <v>0</v>
      </c>
      <c r="F10" s="15">
        <f t="shared" si="6"/>
        <v>84</v>
      </c>
      <c r="G10" s="204">
        <f>'[2]02'!H12</f>
        <v>39</v>
      </c>
      <c r="H10" s="205">
        <f>'[2]02'!I12</f>
        <v>0</v>
      </c>
      <c r="I10" s="205">
        <f>'[2]02'!J12</f>
        <v>0</v>
      </c>
      <c r="J10" s="205">
        <f>'[2]02'!K12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'[2]02'!B13</f>
        <v>84</v>
      </c>
      <c r="C11" s="205">
        <f>'[2]02'!C13</f>
        <v>0</v>
      </c>
      <c r="D11" s="205">
        <f>'[2]02'!D13</f>
        <v>0</v>
      </c>
      <c r="E11" s="205">
        <f>'[2]02'!E13</f>
        <v>0</v>
      </c>
      <c r="F11" s="15">
        <f t="shared" si="6"/>
        <v>84</v>
      </c>
      <c r="G11" s="204">
        <f>'[2]02'!H13</f>
        <v>40</v>
      </c>
      <c r="H11" s="205">
        <f>'[2]02'!I13</f>
        <v>0</v>
      </c>
      <c r="I11" s="205">
        <f>'[2]02'!J13</f>
        <v>0</v>
      </c>
      <c r="J11" s="205">
        <f>'[2]02'!K13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'[2]02'!B14</f>
        <v>84</v>
      </c>
      <c r="C12" s="205">
        <f>'[2]02'!C14</f>
        <v>0</v>
      </c>
      <c r="D12" s="205">
        <f>'[2]02'!D14</f>
        <v>0</v>
      </c>
      <c r="E12" s="205">
        <f>'[2]02'!E14</f>
        <v>0</v>
      </c>
      <c r="F12" s="15">
        <f t="shared" si="6"/>
        <v>84</v>
      </c>
      <c r="G12" s="204">
        <f>'[2]02'!H14</f>
        <v>40</v>
      </c>
      <c r="H12" s="205">
        <f>'[2]02'!I14</f>
        <v>0</v>
      </c>
      <c r="I12" s="205">
        <f>'[2]02'!J14</f>
        <v>0</v>
      </c>
      <c r="J12" s="205">
        <f>'[2]02'!K14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'[2]02'!B15</f>
        <v>84</v>
      </c>
      <c r="C13" s="205">
        <f>'[2]02'!C15</f>
        <v>0</v>
      </c>
      <c r="D13" s="205">
        <f>'[2]02'!D15</f>
        <v>0</v>
      </c>
      <c r="E13" s="205">
        <f>'[2]02'!E15</f>
        <v>0</v>
      </c>
      <c r="F13" s="15">
        <f t="shared" si="6"/>
        <v>84</v>
      </c>
      <c r="G13" s="204">
        <f>'[2]02'!H15</f>
        <v>40</v>
      </c>
      <c r="H13" s="205">
        <f>'[2]02'!I15</f>
        <v>0</v>
      </c>
      <c r="I13" s="205">
        <f>'[2]02'!J15</f>
        <v>0</v>
      </c>
      <c r="J13" s="205">
        <f>'[2]02'!K15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'[2]02'!B16</f>
        <v>84</v>
      </c>
      <c r="C14" s="205">
        <f>'[2]02'!C16</f>
        <v>0</v>
      </c>
      <c r="D14" s="205">
        <f>'[2]02'!D16</f>
        <v>0</v>
      </c>
      <c r="E14" s="205">
        <f>'[2]02'!E16</f>
        <v>0</v>
      </c>
      <c r="F14" s="15">
        <f t="shared" si="6"/>
        <v>84</v>
      </c>
      <c r="G14" s="204">
        <f>'[2]02'!H16</f>
        <v>40</v>
      </c>
      <c r="H14" s="205">
        <f>'[2]02'!I16</f>
        <v>0</v>
      </c>
      <c r="I14" s="205">
        <f>'[2]02'!J16</f>
        <v>0</v>
      </c>
      <c r="J14" s="205">
        <f>'[2]02'!K16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'[2]02'!B17</f>
        <v>84</v>
      </c>
      <c r="C15" s="205">
        <f>'[2]02'!C17</f>
        <v>0</v>
      </c>
      <c r="D15" s="205">
        <f>'[2]02'!D17</f>
        <v>0</v>
      </c>
      <c r="E15" s="205">
        <f>'[2]02'!E17</f>
        <v>0</v>
      </c>
      <c r="F15" s="15">
        <f t="shared" si="6"/>
        <v>84</v>
      </c>
      <c r="G15" s="204">
        <f>'[2]02'!H17</f>
        <v>40</v>
      </c>
      <c r="H15" s="205">
        <f>'[2]02'!I17</f>
        <v>0</v>
      </c>
      <c r="I15" s="205">
        <f>'[2]02'!J17</f>
        <v>0</v>
      </c>
      <c r="J15" s="205">
        <f>'[2]02'!K17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'[2]02'!B18</f>
        <v>84</v>
      </c>
      <c r="C16" s="205">
        <f>'[2]02'!C18</f>
        <v>0</v>
      </c>
      <c r="D16" s="205">
        <f>'[2]02'!D18</f>
        <v>0</v>
      </c>
      <c r="E16" s="205">
        <f>'[2]02'!E18</f>
        <v>0</v>
      </c>
      <c r="F16" s="15">
        <f t="shared" si="6"/>
        <v>84</v>
      </c>
      <c r="G16" s="204">
        <f>'[2]02'!H18</f>
        <v>40</v>
      </c>
      <c r="H16" s="205">
        <f>'[2]02'!I18</f>
        <v>0</v>
      </c>
      <c r="I16" s="205">
        <f>'[2]02'!J18</f>
        <v>0</v>
      </c>
      <c r="J16" s="205">
        <f>'[2]02'!K18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'[2]02'!B19</f>
        <v>84</v>
      </c>
      <c r="C17" s="205">
        <f>'[2]02'!C19</f>
        <v>0</v>
      </c>
      <c r="D17" s="205">
        <f>'[2]02'!D19</f>
        <v>0</v>
      </c>
      <c r="E17" s="205">
        <f>'[2]02'!E19</f>
        <v>0</v>
      </c>
      <c r="F17" s="15">
        <f t="shared" si="6"/>
        <v>84</v>
      </c>
      <c r="G17" s="204">
        <f>'[2]02'!H19</f>
        <v>40</v>
      </c>
      <c r="H17" s="205">
        <f>'[2]02'!I19</f>
        <v>0</v>
      </c>
      <c r="I17" s="205">
        <f>'[2]02'!J19</f>
        <v>0</v>
      </c>
      <c r="J17" s="205">
        <f>'[2]02'!K19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'[2]02'!B20</f>
        <v>84</v>
      </c>
      <c r="C18" s="205">
        <f>'[2]02'!C20</f>
        <v>0</v>
      </c>
      <c r="D18" s="205">
        <f>'[2]02'!D20</f>
        <v>0</v>
      </c>
      <c r="E18" s="205">
        <f>'[2]02'!E20</f>
        <v>0</v>
      </c>
      <c r="F18" s="15">
        <f t="shared" si="6"/>
        <v>84</v>
      </c>
      <c r="G18" s="204">
        <f>'[2]02'!H20</f>
        <v>40</v>
      </c>
      <c r="H18" s="205">
        <f>'[2]02'!I20</f>
        <v>0</v>
      </c>
      <c r="I18" s="205">
        <f>'[2]02'!J20</f>
        <v>0</v>
      </c>
      <c r="J18" s="205">
        <f>'[2]02'!K20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'[2]02'!B21</f>
        <v>84</v>
      </c>
      <c r="C19" s="205">
        <f>'[2]02'!C21</f>
        <v>0</v>
      </c>
      <c r="D19" s="205">
        <f>'[2]02'!D21</f>
        <v>0</v>
      </c>
      <c r="E19" s="205">
        <f>'[2]02'!E21</f>
        <v>0</v>
      </c>
      <c r="F19" s="15">
        <f t="shared" si="6"/>
        <v>84</v>
      </c>
      <c r="G19" s="204">
        <f>'[2]02'!H21</f>
        <v>39</v>
      </c>
      <c r="H19" s="205">
        <f>'[2]02'!I21</f>
        <v>0</v>
      </c>
      <c r="I19" s="205">
        <f>'[2]02'!J21</f>
        <v>0</v>
      </c>
      <c r="J19" s="205">
        <f>'[2]02'!K21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'[2]02'!B22</f>
        <v>84</v>
      </c>
      <c r="C20" s="205">
        <f>'[2]02'!C22</f>
        <v>0</v>
      </c>
      <c r="D20" s="205">
        <f>'[2]02'!D22</f>
        <v>0</v>
      </c>
      <c r="E20" s="205">
        <f>'[2]02'!E22</f>
        <v>0</v>
      </c>
      <c r="F20" s="15">
        <f t="shared" si="6"/>
        <v>84</v>
      </c>
      <c r="G20" s="204">
        <f>'[2]02'!H22</f>
        <v>39</v>
      </c>
      <c r="H20" s="205">
        <f>'[2]02'!I22</f>
        <v>0</v>
      </c>
      <c r="I20" s="205">
        <f>'[2]02'!J22</f>
        <v>0</v>
      </c>
      <c r="J20" s="205">
        <f>'[2]02'!K22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'[2]02'!B23</f>
        <v>84</v>
      </c>
      <c r="C21" s="205">
        <f>'[2]02'!C23</f>
        <v>0</v>
      </c>
      <c r="D21" s="205">
        <f>'[2]02'!D23</f>
        <v>0</v>
      </c>
      <c r="E21" s="205">
        <f>'[2]02'!E23</f>
        <v>0</v>
      </c>
      <c r="F21" s="15">
        <f t="shared" si="6"/>
        <v>84</v>
      </c>
      <c r="G21" s="204">
        <f>'[2]02'!H23</f>
        <v>39</v>
      </c>
      <c r="H21" s="205">
        <f>'[2]02'!I23</f>
        <v>0</v>
      </c>
      <c r="I21" s="205">
        <f>'[2]02'!J23</f>
        <v>0</v>
      </c>
      <c r="J21" s="205">
        <f>'[2]02'!K23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'[2]02'!B24</f>
        <v>84</v>
      </c>
      <c r="C22" s="205">
        <f>'[2]02'!C24</f>
        <v>0</v>
      </c>
      <c r="D22" s="205">
        <f>'[2]02'!D24</f>
        <v>0</v>
      </c>
      <c r="E22" s="205">
        <f>'[2]02'!E24</f>
        <v>0</v>
      </c>
      <c r="F22" s="15">
        <f t="shared" si="6"/>
        <v>84</v>
      </c>
      <c r="G22" s="204">
        <f>'[2]02'!H24</f>
        <v>39</v>
      </c>
      <c r="H22" s="205">
        <f>'[2]02'!I24</f>
        <v>0</v>
      </c>
      <c r="I22" s="205">
        <f>'[2]02'!J24</f>
        <v>0</v>
      </c>
      <c r="J22" s="205">
        <f>'[2]02'!K24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'[2]02'!B25</f>
        <v>84</v>
      </c>
      <c r="C23" s="205">
        <f>'[2]02'!C25</f>
        <v>0</v>
      </c>
      <c r="D23" s="205">
        <f>'[2]02'!D25</f>
        <v>0</v>
      </c>
      <c r="E23" s="205">
        <f>'[2]02'!E25</f>
        <v>0</v>
      </c>
      <c r="F23" s="15">
        <f t="shared" si="6"/>
        <v>84</v>
      </c>
      <c r="G23" s="204">
        <f>'[2]02'!H25</f>
        <v>39</v>
      </c>
      <c r="H23" s="205">
        <f>'[2]02'!I25</f>
        <v>0</v>
      </c>
      <c r="I23" s="205">
        <f>'[2]02'!J25</f>
        <v>0</v>
      </c>
      <c r="J23" s="205">
        <f>'[2]02'!K25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'[2]02'!B26</f>
        <v>84</v>
      </c>
      <c r="C24" s="205">
        <f>'[2]02'!C26</f>
        <v>0</v>
      </c>
      <c r="D24" s="205">
        <f>'[2]02'!D26</f>
        <v>0</v>
      </c>
      <c r="E24" s="205">
        <f>'[2]02'!E26</f>
        <v>0</v>
      </c>
      <c r="F24" s="15">
        <f t="shared" si="6"/>
        <v>84</v>
      </c>
      <c r="G24" s="204">
        <f>'[2]02'!H26</f>
        <v>39</v>
      </c>
      <c r="H24" s="205">
        <f>'[2]02'!I26</f>
        <v>0</v>
      </c>
      <c r="I24" s="205">
        <f>'[2]02'!J26</f>
        <v>0</v>
      </c>
      <c r="J24" s="205">
        <f>'[2]02'!K26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'[2]02'!B27</f>
        <v>84</v>
      </c>
      <c r="C25" s="205">
        <f>'[2]02'!C27</f>
        <v>0</v>
      </c>
      <c r="D25" s="205">
        <f>'[2]02'!D27</f>
        <v>0</v>
      </c>
      <c r="E25" s="205">
        <f>'[2]02'!E27</f>
        <v>0</v>
      </c>
      <c r="F25" s="15">
        <f t="shared" si="6"/>
        <v>84</v>
      </c>
      <c r="G25" s="204">
        <f>'[2]02'!H27</f>
        <v>39</v>
      </c>
      <c r="H25" s="205">
        <f>'[2]02'!I27</f>
        <v>0</v>
      </c>
      <c r="I25" s="205">
        <f>'[2]02'!J27</f>
        <v>0</v>
      </c>
      <c r="J25" s="205">
        <f>'[2]02'!K27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'[2]02'!B28</f>
        <v>84</v>
      </c>
      <c r="C26" s="205">
        <f>'[2]02'!C28</f>
        <v>0</v>
      </c>
      <c r="D26" s="205">
        <f>'[2]02'!D28</f>
        <v>0</v>
      </c>
      <c r="E26" s="205">
        <f>'[2]02'!E28</f>
        <v>0</v>
      </c>
      <c r="F26" s="15">
        <f t="shared" si="6"/>
        <v>84</v>
      </c>
      <c r="G26" s="204">
        <f>'[2]02'!H28</f>
        <v>39</v>
      </c>
      <c r="H26" s="205">
        <f>'[2]02'!I28</f>
        <v>0</v>
      </c>
      <c r="I26" s="205">
        <f>'[2]02'!J28</f>
        <v>0</v>
      </c>
      <c r="J26" s="205">
        <f>'[2]02'!K28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'[2]02'!B29</f>
        <v>84</v>
      </c>
      <c r="C27" s="205">
        <f>'[2]02'!C29</f>
        <v>0</v>
      </c>
      <c r="D27" s="205">
        <f>'[2]02'!D29</f>
        <v>0</v>
      </c>
      <c r="E27" s="205">
        <f>'[2]02'!E29</f>
        <v>0</v>
      </c>
      <c r="F27" s="15">
        <f t="shared" si="6"/>
        <v>84</v>
      </c>
      <c r="G27" s="204">
        <f>'[2]02'!H29</f>
        <v>39</v>
      </c>
      <c r="H27" s="205">
        <f>'[2]02'!I29</f>
        <v>0</v>
      </c>
      <c r="I27" s="205">
        <f>'[2]02'!J29</f>
        <v>0</v>
      </c>
      <c r="J27" s="205">
        <f>'[2]02'!K29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'[2]02'!B30</f>
        <v>84</v>
      </c>
      <c r="C28" s="205">
        <f>'[2]02'!C30</f>
        <v>0</v>
      </c>
      <c r="D28" s="205">
        <f>'[2]02'!D30</f>
        <v>0</v>
      </c>
      <c r="E28" s="205">
        <f>'[2]02'!E30</f>
        <v>0</v>
      </c>
      <c r="F28" s="15">
        <f t="shared" si="6"/>
        <v>84</v>
      </c>
      <c r="G28" s="204">
        <f>'[2]02'!H30</f>
        <v>39</v>
      </c>
      <c r="H28" s="205">
        <f>'[2]02'!I30</f>
        <v>0</v>
      </c>
      <c r="I28" s="205">
        <f>'[2]02'!J30</f>
        <v>0</v>
      </c>
      <c r="J28" s="205">
        <f>'[2]02'!K30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'[2]02'!B31</f>
        <v>84</v>
      </c>
      <c r="C29" s="205">
        <f>'[2]02'!C31</f>
        <v>0</v>
      </c>
      <c r="D29" s="205">
        <f>'[2]02'!D31</f>
        <v>0</v>
      </c>
      <c r="E29" s="205">
        <f>'[2]02'!E31</f>
        <v>0</v>
      </c>
      <c r="F29" s="15">
        <f t="shared" si="6"/>
        <v>84</v>
      </c>
      <c r="G29" s="204">
        <f>'[2]02'!H31</f>
        <v>39</v>
      </c>
      <c r="H29" s="205">
        <f>'[2]02'!I31</f>
        <v>0</v>
      </c>
      <c r="I29" s="205">
        <f>'[2]02'!J31</f>
        <v>0</v>
      </c>
      <c r="J29" s="205">
        <f>'[2]02'!K31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'[2]02'!B32</f>
        <v>84</v>
      </c>
      <c r="C30" s="205">
        <f>'[2]02'!C32</f>
        <v>0</v>
      </c>
      <c r="D30" s="205">
        <f>'[2]02'!D32</f>
        <v>0</v>
      </c>
      <c r="E30" s="205">
        <f>'[2]02'!E32</f>
        <v>0</v>
      </c>
      <c r="F30" s="15">
        <f t="shared" si="6"/>
        <v>84</v>
      </c>
      <c r="G30" s="204">
        <f>'[2]02'!H32</f>
        <v>39</v>
      </c>
      <c r="H30" s="205">
        <f>'[2]02'!I32</f>
        <v>0</v>
      </c>
      <c r="I30" s="205">
        <f>'[2]02'!J32</f>
        <v>0</v>
      </c>
      <c r="J30" s="205">
        <f>'[2]02'!K32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'[2]02'!B33</f>
        <v>84</v>
      </c>
      <c r="C31" s="205">
        <f>'[2]02'!C33</f>
        <v>0</v>
      </c>
      <c r="D31" s="205">
        <f>'[2]02'!D33</f>
        <v>0</v>
      </c>
      <c r="E31" s="205">
        <f>'[2]02'!E33</f>
        <v>0</v>
      </c>
      <c r="F31" s="15">
        <f t="shared" si="6"/>
        <v>84</v>
      </c>
      <c r="G31" s="204">
        <f>'[2]02'!H33</f>
        <v>39</v>
      </c>
      <c r="H31" s="205">
        <f>'[2]02'!I33</f>
        <v>0</v>
      </c>
      <c r="I31" s="205">
        <f>'[2]02'!J33</f>
        <v>0</v>
      </c>
      <c r="J31" s="205">
        <f>'[2]02'!K33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'[2]02'!B34</f>
        <v>84</v>
      </c>
      <c r="C32" s="205">
        <f>'[2]02'!C34</f>
        <v>0</v>
      </c>
      <c r="D32" s="205">
        <f>'[2]02'!D34</f>
        <v>0</v>
      </c>
      <c r="E32" s="205">
        <f>'[2]02'!E34</f>
        <v>0</v>
      </c>
      <c r="F32" s="15">
        <f t="shared" si="6"/>
        <v>84</v>
      </c>
      <c r="G32" s="204">
        <f>'[2]02'!H34</f>
        <v>39</v>
      </c>
      <c r="H32" s="205">
        <f>'[2]02'!I34</f>
        <v>0</v>
      </c>
      <c r="I32" s="205">
        <f>'[2]02'!J34</f>
        <v>0</v>
      </c>
      <c r="J32" s="205">
        <f>'[2]02'!K34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'[2]02'!B35</f>
        <v>84</v>
      </c>
      <c r="C33" s="205">
        <f>'[2]02'!C35</f>
        <v>0</v>
      </c>
      <c r="D33" s="205">
        <f>'[2]02'!D35</f>
        <v>0</v>
      </c>
      <c r="E33" s="205">
        <f>'[2]02'!E35</f>
        <v>0</v>
      </c>
      <c r="F33" s="15">
        <f t="shared" si="6"/>
        <v>84</v>
      </c>
      <c r="G33" s="204">
        <f>'[2]02'!H35</f>
        <v>40</v>
      </c>
      <c r="H33" s="205">
        <f>'[2]02'!I35</f>
        <v>0</v>
      </c>
      <c r="I33" s="205">
        <f>'[2]02'!J35</f>
        <v>0</v>
      </c>
      <c r="J33" s="205">
        <f>'[2]02'!K35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204">
        <f>'[2]02'!B36</f>
        <v>84</v>
      </c>
      <c r="C34" s="205">
        <f>'[2]02'!C36</f>
        <v>0</v>
      </c>
      <c r="D34" s="205">
        <f>'[2]02'!D36</f>
        <v>0</v>
      </c>
      <c r="E34" s="205">
        <f>'[2]02'!E36</f>
        <v>0</v>
      </c>
      <c r="F34" s="15">
        <f t="shared" si="6"/>
        <v>84</v>
      </c>
      <c r="G34" s="204">
        <f>'[2]02'!H36</f>
        <v>40</v>
      </c>
      <c r="H34" s="205">
        <f>'[2]02'!I36</f>
        <v>0</v>
      </c>
      <c r="I34" s="205">
        <f>'[2]02'!J36</f>
        <v>0</v>
      </c>
      <c r="J34" s="205">
        <f>'[2]02'!K36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204">
        <f>'[2]02'!B37</f>
        <v>84</v>
      </c>
      <c r="C35" s="205">
        <f>'[2]02'!C37</f>
        <v>0</v>
      </c>
      <c r="D35" s="205">
        <f>'[2]02'!D37</f>
        <v>0</v>
      </c>
      <c r="E35" s="205">
        <f>'[2]02'!E37</f>
        <v>0</v>
      </c>
      <c r="F35" s="15">
        <f t="shared" si="6"/>
        <v>84</v>
      </c>
      <c r="G35" s="204">
        <f>'[2]02'!H37</f>
        <v>40</v>
      </c>
      <c r="H35" s="205">
        <f>'[2]02'!I37</f>
        <v>0</v>
      </c>
      <c r="I35" s="205">
        <f>'[2]02'!J37</f>
        <v>0</v>
      </c>
      <c r="J35" s="205">
        <f>'[2]02'!K37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204">
        <f>'[2]02'!B38</f>
        <v>84</v>
      </c>
      <c r="C36" s="205">
        <f>'[2]02'!C38</f>
        <v>0</v>
      </c>
      <c r="D36" s="205">
        <f>'[2]02'!D38</f>
        <v>0</v>
      </c>
      <c r="E36" s="205">
        <f>'[2]02'!E38</f>
        <v>0</v>
      </c>
      <c r="F36" s="15">
        <f t="shared" si="6"/>
        <v>84</v>
      </c>
      <c r="G36" s="204">
        <f>'[2]02'!H38</f>
        <v>39</v>
      </c>
      <c r="H36" s="205">
        <f>'[2]02'!I38</f>
        <v>0</v>
      </c>
      <c r="I36" s="205">
        <f>'[2]02'!J38</f>
        <v>0</v>
      </c>
      <c r="J36" s="205">
        <f>'[2]02'!K38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'[2]02'!B39</f>
        <v>84</v>
      </c>
      <c r="C37" s="205">
        <f>'[2]02'!C39</f>
        <v>0</v>
      </c>
      <c r="D37" s="205">
        <f>'[2]02'!D39</f>
        <v>0</v>
      </c>
      <c r="E37" s="205">
        <f>'[2]02'!E39</f>
        <v>0</v>
      </c>
      <c r="F37" s="15">
        <f t="shared" si="6"/>
        <v>84</v>
      </c>
      <c r="G37" s="204">
        <f>'[2]02'!H39</f>
        <v>39</v>
      </c>
      <c r="H37" s="205">
        <f>'[2]02'!I39</f>
        <v>0</v>
      </c>
      <c r="I37" s="205">
        <f>'[2]02'!J39</f>
        <v>0</v>
      </c>
      <c r="J37" s="205">
        <f>'[2]02'!K39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'[2]02'!B40</f>
        <v>84</v>
      </c>
      <c r="C38" s="205">
        <f>'[2]02'!C40</f>
        <v>0</v>
      </c>
      <c r="D38" s="205">
        <f>'[2]02'!D40</f>
        <v>0</v>
      </c>
      <c r="E38" s="205">
        <f>'[2]02'!E40</f>
        <v>0</v>
      </c>
      <c r="F38" s="15">
        <f t="shared" si="6"/>
        <v>84</v>
      </c>
      <c r="G38" s="204">
        <f>'[2]02'!H40</f>
        <v>39</v>
      </c>
      <c r="H38" s="205">
        <f>'[2]02'!I40</f>
        <v>0</v>
      </c>
      <c r="I38" s="205">
        <f>'[2]02'!J40</f>
        <v>0</v>
      </c>
      <c r="J38" s="205">
        <f>'[2]02'!K40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'[2]02'!B41</f>
        <v>84</v>
      </c>
      <c r="C39" s="205">
        <f>'[2]02'!C41</f>
        <v>0</v>
      </c>
      <c r="D39" s="205">
        <f>'[2]02'!D41</f>
        <v>0</v>
      </c>
      <c r="E39" s="205">
        <f>'[2]02'!E41</f>
        <v>0</v>
      </c>
      <c r="F39" s="15">
        <f t="shared" si="6"/>
        <v>84</v>
      </c>
      <c r="G39" s="204">
        <f>'[2]02'!H41</f>
        <v>39</v>
      </c>
      <c r="H39" s="205">
        <f>'[2]02'!I41</f>
        <v>0</v>
      </c>
      <c r="I39" s="205">
        <f>'[2]02'!J41</f>
        <v>0</v>
      </c>
      <c r="J39" s="205">
        <f>'[2]02'!K41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'[2]02'!B42</f>
        <v>84</v>
      </c>
      <c r="C40" s="205">
        <f>'[2]02'!C42</f>
        <v>0</v>
      </c>
      <c r="D40" s="205">
        <f>'[2]02'!D42</f>
        <v>0</v>
      </c>
      <c r="E40" s="205">
        <f>'[2]02'!E42</f>
        <v>0</v>
      </c>
      <c r="F40" s="15">
        <f t="shared" si="6"/>
        <v>84</v>
      </c>
      <c r="G40" s="204">
        <f>'[2]02'!H42</f>
        <v>39</v>
      </c>
      <c r="H40" s="205">
        <f>'[2]02'!I42</f>
        <v>0</v>
      </c>
      <c r="I40" s="205">
        <f>'[2]02'!J42</f>
        <v>0</v>
      </c>
      <c r="J40" s="205">
        <f>'[2]02'!K42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'[2]02'!B43</f>
        <v>84</v>
      </c>
      <c r="C41" s="205">
        <f>'[2]02'!C43</f>
        <v>0</v>
      </c>
      <c r="D41" s="205">
        <f>'[2]02'!D43</f>
        <v>0</v>
      </c>
      <c r="E41" s="205">
        <f>'[2]02'!E43</f>
        <v>0</v>
      </c>
      <c r="F41" s="15">
        <f t="shared" si="6"/>
        <v>84</v>
      </c>
      <c r="G41" s="204">
        <f>'[2]02'!H43</f>
        <v>39</v>
      </c>
      <c r="H41" s="205">
        <f>'[2]02'!I43</f>
        <v>0</v>
      </c>
      <c r="I41" s="205">
        <f>'[2]02'!J43</f>
        <v>0</v>
      </c>
      <c r="J41" s="205">
        <f>'[2]02'!K43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'[2]02'!B44</f>
        <v>84</v>
      </c>
      <c r="C42" s="205">
        <f>'[2]02'!C44</f>
        <v>0</v>
      </c>
      <c r="D42" s="205">
        <f>'[2]02'!D44</f>
        <v>0</v>
      </c>
      <c r="E42" s="205">
        <f>'[2]02'!E44</f>
        <v>0</v>
      </c>
      <c r="F42" s="15">
        <f t="shared" si="6"/>
        <v>84</v>
      </c>
      <c r="G42" s="204">
        <f>'[2]02'!H44</f>
        <v>39</v>
      </c>
      <c r="H42" s="205">
        <f>'[2]02'!I44</f>
        <v>0</v>
      </c>
      <c r="I42" s="205">
        <f>'[2]02'!J44</f>
        <v>0</v>
      </c>
      <c r="J42" s="205">
        <f>'[2]02'!K44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'[2]02'!B45</f>
        <v>84</v>
      </c>
      <c r="C43" s="205">
        <f>'[2]02'!C45</f>
        <v>0</v>
      </c>
      <c r="D43" s="205">
        <f>'[2]02'!D45</f>
        <v>0</v>
      </c>
      <c r="E43" s="205">
        <f>'[2]02'!E45</f>
        <v>0</v>
      </c>
      <c r="F43" s="15">
        <f t="shared" si="6"/>
        <v>84</v>
      </c>
      <c r="G43" s="204">
        <f>'[2]02'!H45</f>
        <v>39</v>
      </c>
      <c r="H43" s="205">
        <f>'[2]02'!I45</f>
        <v>0</v>
      </c>
      <c r="I43" s="205">
        <f>'[2]02'!J45</f>
        <v>0</v>
      </c>
      <c r="J43" s="205">
        <f>'[2]02'!K45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'[2]02'!B46</f>
        <v>84</v>
      </c>
      <c r="C44" s="205">
        <f>'[2]02'!C46</f>
        <v>0</v>
      </c>
      <c r="D44" s="205">
        <f>'[2]02'!D46</f>
        <v>0</v>
      </c>
      <c r="E44" s="205">
        <f>'[2]02'!E46</f>
        <v>0</v>
      </c>
      <c r="F44" s="15">
        <f t="shared" si="6"/>
        <v>84</v>
      </c>
      <c r="G44" s="204">
        <f>'[2]02'!H46</f>
        <v>39</v>
      </c>
      <c r="H44" s="205">
        <f>'[2]02'!I46</f>
        <v>0</v>
      </c>
      <c r="I44" s="205">
        <f>'[2]02'!J46</f>
        <v>0</v>
      </c>
      <c r="J44" s="205">
        <f>'[2]02'!K46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'[2]02'!B47</f>
        <v>84</v>
      </c>
      <c r="C45" s="205">
        <f>'[2]02'!C47</f>
        <v>0</v>
      </c>
      <c r="D45" s="205">
        <f>'[2]02'!D47</f>
        <v>0</v>
      </c>
      <c r="E45" s="205">
        <f>'[2]02'!E47</f>
        <v>0</v>
      </c>
      <c r="F45" s="15">
        <f t="shared" si="6"/>
        <v>84</v>
      </c>
      <c r="G45" s="204">
        <f>'[2]02'!H47</f>
        <v>39</v>
      </c>
      <c r="H45" s="205">
        <f>'[2]02'!I47</f>
        <v>0</v>
      </c>
      <c r="I45" s="205">
        <f>'[2]02'!J47</f>
        <v>0</v>
      </c>
      <c r="J45" s="205">
        <f>'[2]02'!K47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'[2]02'!B48</f>
        <v>84</v>
      </c>
      <c r="C46" s="205">
        <f>'[2]02'!C48</f>
        <v>0</v>
      </c>
      <c r="D46" s="205">
        <f>'[2]02'!D48</f>
        <v>0</v>
      </c>
      <c r="E46" s="205">
        <f>'[2]02'!E48</f>
        <v>0</v>
      </c>
      <c r="F46" s="15">
        <f t="shared" si="6"/>
        <v>84</v>
      </c>
      <c r="G46" s="204">
        <f>'[2]02'!H48</f>
        <v>39</v>
      </c>
      <c r="H46" s="205">
        <f>'[2]02'!I48</f>
        <v>0</v>
      </c>
      <c r="I46" s="205">
        <f>'[2]02'!J48</f>
        <v>0</v>
      </c>
      <c r="J46" s="205">
        <f>'[2]02'!K48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'[2]02'!B49</f>
        <v>84</v>
      </c>
      <c r="C47" s="205">
        <f>'[2]02'!C49</f>
        <v>0</v>
      </c>
      <c r="D47" s="205">
        <f>'[2]02'!D49</f>
        <v>0</v>
      </c>
      <c r="E47" s="205">
        <f>'[2]02'!E49</f>
        <v>0</v>
      </c>
      <c r="F47" s="15">
        <f t="shared" si="6"/>
        <v>84</v>
      </c>
      <c r="G47" s="204">
        <f>'[2]02'!H49</f>
        <v>39</v>
      </c>
      <c r="H47" s="205">
        <f>'[2]02'!I49</f>
        <v>0</v>
      </c>
      <c r="I47" s="205">
        <f>'[2]02'!J49</f>
        <v>0</v>
      </c>
      <c r="J47" s="205">
        <f>'[2]02'!K49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'[2]02'!B50</f>
        <v>84</v>
      </c>
      <c r="C48" s="205">
        <f>'[2]02'!C50</f>
        <v>0</v>
      </c>
      <c r="D48" s="205">
        <f>'[2]02'!D50</f>
        <v>0</v>
      </c>
      <c r="E48" s="205">
        <f>'[2]02'!E50</f>
        <v>0</v>
      </c>
      <c r="F48" s="15">
        <f t="shared" si="6"/>
        <v>84</v>
      </c>
      <c r="G48" s="204">
        <f>'[2]02'!H50</f>
        <v>39</v>
      </c>
      <c r="H48" s="205">
        <f>'[2]02'!I50</f>
        <v>0</v>
      </c>
      <c r="I48" s="205">
        <f>'[2]02'!J50</f>
        <v>0</v>
      </c>
      <c r="J48" s="205">
        <f>'[2]02'!K50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'[2]02'!B51</f>
        <v>84</v>
      </c>
      <c r="C49" s="205">
        <f>'[2]02'!C51</f>
        <v>0</v>
      </c>
      <c r="D49" s="205">
        <f>'[2]02'!D51</f>
        <v>0</v>
      </c>
      <c r="E49" s="205">
        <f>'[2]02'!E51</f>
        <v>0</v>
      </c>
      <c r="F49" s="15">
        <f t="shared" si="6"/>
        <v>84</v>
      </c>
      <c r="G49" s="204">
        <f>'[2]02'!H51</f>
        <v>39</v>
      </c>
      <c r="H49" s="205">
        <f>'[2]02'!I51</f>
        <v>0</v>
      </c>
      <c r="I49" s="205">
        <f>'[2]02'!J51</f>
        <v>0</v>
      </c>
      <c r="J49" s="205">
        <f>'[2]02'!K51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'[2]02'!B52</f>
        <v>84</v>
      </c>
      <c r="C50" s="205">
        <f>'[2]02'!C52</f>
        <v>0</v>
      </c>
      <c r="D50" s="205">
        <f>'[2]02'!D52</f>
        <v>0</v>
      </c>
      <c r="E50" s="205">
        <f>'[2]02'!E52</f>
        <v>0</v>
      </c>
      <c r="F50" s="15">
        <f t="shared" si="6"/>
        <v>84</v>
      </c>
      <c r="G50" s="204">
        <f>'[2]02'!H52</f>
        <v>39</v>
      </c>
      <c r="H50" s="205">
        <f>'[2]02'!I52</f>
        <v>0</v>
      </c>
      <c r="I50" s="205">
        <f>'[2]02'!J52</f>
        <v>0</v>
      </c>
      <c r="J50" s="205">
        <f>'[2]02'!K52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'[2]02'!B53</f>
        <v>84</v>
      </c>
      <c r="C51" s="205">
        <f>'[2]02'!C53</f>
        <v>0</v>
      </c>
      <c r="D51" s="205">
        <f>'[2]02'!D53</f>
        <v>0</v>
      </c>
      <c r="E51" s="205">
        <f>'[2]02'!E53</f>
        <v>0</v>
      </c>
      <c r="F51" s="15">
        <f t="shared" si="6"/>
        <v>84</v>
      </c>
      <c r="G51" s="204">
        <f>'[2]02'!H53</f>
        <v>39</v>
      </c>
      <c r="H51" s="205">
        <f>'[2]02'!I53</f>
        <v>0</v>
      </c>
      <c r="I51" s="205">
        <f>'[2]02'!J53</f>
        <v>0</v>
      </c>
      <c r="J51" s="205">
        <f>'[2]02'!K53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'[2]02'!B54</f>
        <v>84</v>
      </c>
      <c r="C52" s="205">
        <f>'[2]02'!C54</f>
        <v>0</v>
      </c>
      <c r="D52" s="205">
        <f>'[2]02'!D54</f>
        <v>0</v>
      </c>
      <c r="E52" s="205">
        <f>'[2]02'!E54</f>
        <v>0</v>
      </c>
      <c r="F52" s="15">
        <f t="shared" si="6"/>
        <v>84</v>
      </c>
      <c r="G52" s="204">
        <f>'[2]02'!H54</f>
        <v>39</v>
      </c>
      <c r="H52" s="205">
        <f>'[2]02'!I54</f>
        <v>0</v>
      </c>
      <c r="I52" s="205">
        <f>'[2]02'!J54</f>
        <v>0</v>
      </c>
      <c r="J52" s="205">
        <f>'[2]02'!K54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'[2]02'!B55</f>
        <v>84</v>
      </c>
      <c r="C53" s="205">
        <f>'[2]02'!C55</f>
        <v>0</v>
      </c>
      <c r="D53" s="205">
        <f>'[2]02'!D55</f>
        <v>0</v>
      </c>
      <c r="E53" s="205">
        <f>'[2]02'!E55</f>
        <v>0</v>
      </c>
      <c r="F53" s="15">
        <f t="shared" si="6"/>
        <v>84</v>
      </c>
      <c r="G53" s="204">
        <f>'[2]02'!H55</f>
        <v>39</v>
      </c>
      <c r="H53" s="205">
        <f>'[2]02'!I55</f>
        <v>0</v>
      </c>
      <c r="I53" s="205">
        <f>'[2]02'!J55</f>
        <v>0</v>
      </c>
      <c r="J53" s="205">
        <f>'[2]02'!K55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'[2]02'!B56</f>
        <v>84</v>
      </c>
      <c r="C54" s="205">
        <f>'[2]02'!C56</f>
        <v>0</v>
      </c>
      <c r="D54" s="205">
        <f>'[2]02'!D56</f>
        <v>0</v>
      </c>
      <c r="E54" s="205">
        <f>'[2]02'!E56</f>
        <v>0</v>
      </c>
      <c r="F54" s="15">
        <f t="shared" si="6"/>
        <v>84</v>
      </c>
      <c r="G54" s="204">
        <f>'[2]02'!H56</f>
        <v>39</v>
      </c>
      <c r="H54" s="205">
        <f>'[2]02'!I56</f>
        <v>0</v>
      </c>
      <c r="I54" s="205">
        <f>'[2]02'!J56</f>
        <v>0</v>
      </c>
      <c r="J54" s="205">
        <f>'[2]02'!K56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'[2]02'!B57</f>
        <v>84</v>
      </c>
      <c r="C55" s="205">
        <f>'[2]02'!C57</f>
        <v>0</v>
      </c>
      <c r="D55" s="205">
        <f>'[2]02'!D57</f>
        <v>0</v>
      </c>
      <c r="E55" s="205">
        <f>'[2]02'!E57</f>
        <v>0</v>
      </c>
      <c r="F55" s="15">
        <f t="shared" si="6"/>
        <v>84</v>
      </c>
      <c r="G55" s="204">
        <f>'[2]02'!H57</f>
        <v>39</v>
      </c>
      <c r="H55" s="205">
        <f>'[2]02'!I57</f>
        <v>0</v>
      </c>
      <c r="I55" s="205">
        <f>'[2]02'!J57</f>
        <v>0</v>
      </c>
      <c r="J55" s="205">
        <f>'[2]02'!K57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'[2]02'!B58</f>
        <v>84</v>
      </c>
      <c r="C56" s="205">
        <f>'[2]02'!C58</f>
        <v>0</v>
      </c>
      <c r="D56" s="205">
        <f>'[2]02'!D58</f>
        <v>0</v>
      </c>
      <c r="E56" s="205">
        <f>'[2]02'!E58</f>
        <v>0</v>
      </c>
      <c r="F56" s="15">
        <f t="shared" si="6"/>
        <v>84</v>
      </c>
      <c r="G56" s="204">
        <f>'[2]02'!H58</f>
        <v>39</v>
      </c>
      <c r="H56" s="205">
        <f>'[2]02'!I58</f>
        <v>0</v>
      </c>
      <c r="I56" s="205">
        <f>'[2]02'!J58</f>
        <v>0</v>
      </c>
      <c r="J56" s="205">
        <f>'[2]02'!K58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'[2]02'!B59</f>
        <v>84</v>
      </c>
      <c r="C57" s="205">
        <f>'[2]02'!C59</f>
        <v>0</v>
      </c>
      <c r="D57" s="205">
        <f>'[2]02'!D59</f>
        <v>0</v>
      </c>
      <c r="E57" s="205">
        <f>'[2]02'!E59</f>
        <v>0</v>
      </c>
      <c r="F57" s="15">
        <f t="shared" si="6"/>
        <v>84</v>
      </c>
      <c r="G57" s="204">
        <f>'[2]02'!H59</f>
        <v>39</v>
      </c>
      <c r="H57" s="205">
        <f>'[2]02'!I59</f>
        <v>0</v>
      </c>
      <c r="I57" s="205">
        <f>'[2]02'!J59</f>
        <v>0</v>
      </c>
      <c r="J57" s="205">
        <f>'[2]02'!K59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'[2]02'!B60</f>
        <v>84</v>
      </c>
      <c r="C58" s="205">
        <f>'[2]02'!C60</f>
        <v>0</v>
      </c>
      <c r="D58" s="205">
        <f>'[2]02'!D60</f>
        <v>0</v>
      </c>
      <c r="E58" s="205">
        <f>'[2]02'!E60</f>
        <v>0</v>
      </c>
      <c r="F58" s="15">
        <f t="shared" si="6"/>
        <v>84</v>
      </c>
      <c r="G58" s="204">
        <f>'[2]02'!H60</f>
        <v>39</v>
      </c>
      <c r="H58" s="205">
        <f>'[2]02'!I60</f>
        <v>0</v>
      </c>
      <c r="I58" s="205">
        <f>'[2]02'!J60</f>
        <v>0</v>
      </c>
      <c r="J58" s="205">
        <f>'[2]02'!K60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'[2]02'!B61</f>
        <v>84</v>
      </c>
      <c r="C59" s="205">
        <f>'[2]02'!C61</f>
        <v>0</v>
      </c>
      <c r="D59" s="205">
        <f>'[2]02'!D61</f>
        <v>0</v>
      </c>
      <c r="E59" s="205">
        <f>'[2]02'!E61</f>
        <v>0</v>
      </c>
      <c r="F59" s="15">
        <f t="shared" si="6"/>
        <v>84</v>
      </c>
      <c r="G59" s="204">
        <f>'[2]02'!H61</f>
        <v>39</v>
      </c>
      <c r="H59" s="205">
        <f>'[2]02'!I61</f>
        <v>0</v>
      </c>
      <c r="I59" s="205">
        <f>'[2]02'!J61</f>
        <v>0</v>
      </c>
      <c r="J59" s="205">
        <f>'[2]02'!K61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'[2]02'!B62</f>
        <v>84</v>
      </c>
      <c r="C60" s="205">
        <f>'[2]02'!C62</f>
        <v>0</v>
      </c>
      <c r="D60" s="205">
        <f>'[2]02'!D62</f>
        <v>0</v>
      </c>
      <c r="E60" s="205">
        <f>'[2]02'!E62</f>
        <v>0</v>
      </c>
      <c r="F60" s="15">
        <f t="shared" si="6"/>
        <v>84</v>
      </c>
      <c r="G60" s="204">
        <f>'[2]02'!H62</f>
        <v>39</v>
      </c>
      <c r="H60" s="205">
        <f>'[2]02'!I62</f>
        <v>0</v>
      </c>
      <c r="I60" s="205">
        <f>'[2]02'!J62</f>
        <v>0</v>
      </c>
      <c r="J60" s="205">
        <f>'[2]02'!K62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'[2]02'!B63</f>
        <v>84</v>
      </c>
      <c r="C61" s="205">
        <f>'[2]02'!C63</f>
        <v>0</v>
      </c>
      <c r="D61" s="205">
        <f>'[2]02'!D63</f>
        <v>0</v>
      </c>
      <c r="E61" s="205">
        <f>'[2]02'!E63</f>
        <v>0</v>
      </c>
      <c r="F61" s="15">
        <f t="shared" si="6"/>
        <v>84</v>
      </c>
      <c r="G61" s="204">
        <f>'[2]02'!H63</f>
        <v>39</v>
      </c>
      <c r="H61" s="205">
        <f>'[2]02'!I63</f>
        <v>0</v>
      </c>
      <c r="I61" s="205">
        <f>'[2]02'!J63</f>
        <v>0</v>
      </c>
      <c r="J61" s="205">
        <f>'[2]02'!K63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'[2]02'!B64</f>
        <v>84</v>
      </c>
      <c r="C62" s="205">
        <f>'[2]02'!C64</f>
        <v>0</v>
      </c>
      <c r="D62" s="205">
        <f>'[2]02'!D64</f>
        <v>0</v>
      </c>
      <c r="E62" s="205">
        <f>'[2]02'!E64</f>
        <v>0</v>
      </c>
      <c r="F62" s="15">
        <f t="shared" si="6"/>
        <v>84</v>
      </c>
      <c r="G62" s="204">
        <f>'[2]02'!H64</f>
        <v>39</v>
      </c>
      <c r="H62" s="205">
        <f>'[2]02'!I64</f>
        <v>0</v>
      </c>
      <c r="I62" s="205">
        <f>'[2]02'!J64</f>
        <v>0</v>
      </c>
      <c r="J62" s="205">
        <f>'[2]02'!K64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'[2]02'!B65</f>
        <v>84</v>
      </c>
      <c r="C63" s="205">
        <f>'[2]02'!C65</f>
        <v>0</v>
      </c>
      <c r="D63" s="205">
        <f>'[2]02'!D65</f>
        <v>0</v>
      </c>
      <c r="E63" s="205">
        <f>'[2]02'!E65</f>
        <v>0</v>
      </c>
      <c r="F63" s="15">
        <f t="shared" si="6"/>
        <v>84</v>
      </c>
      <c r="G63" s="204">
        <f>'[2]02'!H65</f>
        <v>39</v>
      </c>
      <c r="H63" s="205">
        <f>'[2]02'!I65</f>
        <v>0</v>
      </c>
      <c r="I63" s="205">
        <f>'[2]02'!J65</f>
        <v>0</v>
      </c>
      <c r="J63" s="205">
        <f>'[2]02'!K65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'[2]02'!B66</f>
        <v>84</v>
      </c>
      <c r="C64" s="205">
        <f>'[2]02'!C66</f>
        <v>0</v>
      </c>
      <c r="D64" s="205">
        <f>'[2]02'!D66</f>
        <v>0</v>
      </c>
      <c r="E64" s="205">
        <f>'[2]02'!E66</f>
        <v>0</v>
      </c>
      <c r="F64" s="15">
        <f t="shared" si="6"/>
        <v>84</v>
      </c>
      <c r="G64" s="204">
        <f>'[2]02'!H66</f>
        <v>39</v>
      </c>
      <c r="H64" s="205">
        <f>'[2]02'!I66</f>
        <v>0</v>
      </c>
      <c r="I64" s="205">
        <f>'[2]02'!J66</f>
        <v>0</v>
      </c>
      <c r="J64" s="205">
        <f>'[2]02'!K66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'[2]02'!B67</f>
        <v>84</v>
      </c>
      <c r="C65" s="205">
        <f>'[2]02'!C67</f>
        <v>0</v>
      </c>
      <c r="D65" s="205">
        <f>'[2]02'!D67</f>
        <v>0</v>
      </c>
      <c r="E65" s="205">
        <f>'[2]02'!E67</f>
        <v>0</v>
      </c>
      <c r="F65" s="15">
        <f t="shared" si="6"/>
        <v>84</v>
      </c>
      <c r="G65" s="204">
        <f>'[2]02'!H67</f>
        <v>39</v>
      </c>
      <c r="H65" s="205">
        <f>'[2]02'!I67</f>
        <v>0</v>
      </c>
      <c r="I65" s="205">
        <f>'[2]02'!J67</f>
        <v>0</v>
      </c>
      <c r="J65" s="205">
        <f>'[2]02'!K67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204">
        <f>'[2]02'!B68</f>
        <v>84</v>
      </c>
      <c r="C66" s="205">
        <f>'[2]02'!C68</f>
        <v>0</v>
      </c>
      <c r="D66" s="205">
        <f>'[2]02'!D68</f>
        <v>0</v>
      </c>
      <c r="E66" s="205">
        <f>'[2]02'!E68</f>
        <v>0</v>
      </c>
      <c r="F66" s="15">
        <f t="shared" si="6"/>
        <v>84</v>
      </c>
      <c r="G66" s="204">
        <f>'[2]02'!H68</f>
        <v>39</v>
      </c>
      <c r="H66" s="205">
        <f>'[2]02'!I68</f>
        <v>0</v>
      </c>
      <c r="I66" s="205">
        <f>'[2]02'!J68</f>
        <v>0</v>
      </c>
      <c r="J66" s="205">
        <f>'[2]02'!K68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204">
        <f>'[2]02'!B69</f>
        <v>84</v>
      </c>
      <c r="C67" s="205">
        <f>'[2]02'!C69</f>
        <v>0</v>
      </c>
      <c r="D67" s="205">
        <f>'[2]02'!D69</f>
        <v>0</v>
      </c>
      <c r="E67" s="205">
        <f>'[2]02'!E69</f>
        <v>0</v>
      </c>
      <c r="F67" s="15">
        <f t="shared" si="6"/>
        <v>84</v>
      </c>
      <c r="G67" s="204">
        <f>'[2]02'!H69</f>
        <v>39</v>
      </c>
      <c r="H67" s="205">
        <f>'[2]02'!I69</f>
        <v>0</v>
      </c>
      <c r="I67" s="205">
        <f>'[2]02'!J69</f>
        <v>0</v>
      </c>
      <c r="J67" s="205">
        <f>'[2]02'!K69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204">
        <f>'[2]02'!B70</f>
        <v>84</v>
      </c>
      <c r="C68" s="205">
        <f>'[2]02'!C70</f>
        <v>0</v>
      </c>
      <c r="D68" s="205">
        <f>'[2]02'!D70</f>
        <v>0</v>
      </c>
      <c r="E68" s="205">
        <f>'[2]02'!E70</f>
        <v>0</v>
      </c>
      <c r="F68" s="15">
        <f t="shared" si="6"/>
        <v>84</v>
      </c>
      <c r="G68" s="204">
        <f>'[2]02'!H70</f>
        <v>39</v>
      </c>
      <c r="H68" s="205">
        <f>'[2]02'!I70</f>
        <v>0</v>
      </c>
      <c r="I68" s="205">
        <f>'[2]02'!J70</f>
        <v>0</v>
      </c>
      <c r="J68" s="205">
        <f>'[2]02'!K70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204">
        <f>'[2]02'!B71</f>
        <v>84</v>
      </c>
      <c r="C69" s="205">
        <f>'[2]02'!C71</f>
        <v>0</v>
      </c>
      <c r="D69" s="205">
        <f>'[2]02'!D71</f>
        <v>0</v>
      </c>
      <c r="E69" s="205">
        <f>'[2]02'!E71</f>
        <v>0</v>
      </c>
      <c r="F69" s="15">
        <f t="shared" ref="F69:F98" si="16">SUM(B69:E69)</f>
        <v>84</v>
      </c>
      <c r="G69" s="204">
        <f>'[2]02'!H71</f>
        <v>39</v>
      </c>
      <c r="H69" s="205">
        <f>'[2]02'!I71</f>
        <v>0</v>
      </c>
      <c r="I69" s="205">
        <f>'[2]02'!J71</f>
        <v>0</v>
      </c>
      <c r="J69" s="205">
        <f>'[2]02'!K71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204">
        <f>'[2]02'!B72</f>
        <v>84</v>
      </c>
      <c r="C70" s="205">
        <f>'[2]02'!C72</f>
        <v>0</v>
      </c>
      <c r="D70" s="205">
        <f>'[2]02'!D72</f>
        <v>0</v>
      </c>
      <c r="E70" s="205">
        <f>'[2]02'!E72</f>
        <v>0</v>
      </c>
      <c r="F70" s="15">
        <f t="shared" si="16"/>
        <v>84</v>
      </c>
      <c r="G70" s="204">
        <f>'[2]02'!H72</f>
        <v>39</v>
      </c>
      <c r="H70" s="205">
        <f>'[2]02'!I72</f>
        <v>0</v>
      </c>
      <c r="I70" s="205">
        <f>'[2]02'!J72</f>
        <v>0</v>
      </c>
      <c r="J70" s="205">
        <f>'[2]02'!K72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'[2]02'!B73</f>
        <v>84</v>
      </c>
      <c r="C71" s="205">
        <f>'[2]02'!C73</f>
        <v>0</v>
      </c>
      <c r="D71" s="205">
        <f>'[2]02'!D73</f>
        <v>0</v>
      </c>
      <c r="E71" s="205">
        <f>'[2]02'!E73</f>
        <v>0</v>
      </c>
      <c r="F71" s="15">
        <f t="shared" si="16"/>
        <v>84</v>
      </c>
      <c r="G71" s="204">
        <f>'[2]02'!H73</f>
        <v>39</v>
      </c>
      <c r="H71" s="205">
        <f>'[2]02'!I73</f>
        <v>0</v>
      </c>
      <c r="I71" s="205">
        <f>'[2]02'!J73</f>
        <v>0</v>
      </c>
      <c r="J71" s="205">
        <f>'[2]02'!K73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'[2]02'!B74</f>
        <v>84</v>
      </c>
      <c r="C72" s="205">
        <f>'[2]02'!C74</f>
        <v>0</v>
      </c>
      <c r="D72" s="205">
        <f>'[2]02'!D74</f>
        <v>0</v>
      </c>
      <c r="E72" s="205">
        <f>'[2]02'!E74</f>
        <v>0</v>
      </c>
      <c r="F72" s="15">
        <f t="shared" si="16"/>
        <v>84</v>
      </c>
      <c r="G72" s="204">
        <f>'[2]02'!H74</f>
        <v>39</v>
      </c>
      <c r="H72" s="205">
        <f>'[2]02'!I74</f>
        <v>0</v>
      </c>
      <c r="I72" s="205">
        <f>'[2]02'!J74</f>
        <v>0</v>
      </c>
      <c r="J72" s="205">
        <f>'[2]02'!K74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'[2]02'!B75</f>
        <v>84</v>
      </c>
      <c r="C73" s="205">
        <f>'[2]02'!C75</f>
        <v>0</v>
      </c>
      <c r="D73" s="205">
        <f>'[2]02'!D75</f>
        <v>0</v>
      </c>
      <c r="E73" s="205">
        <f>'[2]02'!E75</f>
        <v>0</v>
      </c>
      <c r="F73" s="15">
        <f t="shared" si="16"/>
        <v>84</v>
      </c>
      <c r="G73" s="204">
        <f>'[2]02'!H75</f>
        <v>39</v>
      </c>
      <c r="H73" s="205">
        <f>'[2]02'!I75</f>
        <v>0</v>
      </c>
      <c r="I73" s="205">
        <f>'[2]02'!J75</f>
        <v>0</v>
      </c>
      <c r="J73" s="205">
        <f>'[2]02'!K75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'[2]02'!B76</f>
        <v>84</v>
      </c>
      <c r="C74" s="205">
        <f>'[2]02'!C76</f>
        <v>0</v>
      </c>
      <c r="D74" s="205">
        <f>'[2]02'!D76</f>
        <v>0</v>
      </c>
      <c r="E74" s="205">
        <f>'[2]02'!E76</f>
        <v>0</v>
      </c>
      <c r="F74" s="15">
        <f t="shared" si="16"/>
        <v>84</v>
      </c>
      <c r="G74" s="204">
        <f>'[2]02'!H76</f>
        <v>39</v>
      </c>
      <c r="H74" s="205">
        <f>'[2]02'!I76</f>
        <v>0</v>
      </c>
      <c r="I74" s="205">
        <f>'[2]02'!J76</f>
        <v>0</v>
      </c>
      <c r="J74" s="205">
        <f>'[2]02'!K76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'[2]02'!B77</f>
        <v>84</v>
      </c>
      <c r="C75" s="205">
        <f>'[2]02'!C77</f>
        <v>0</v>
      </c>
      <c r="D75" s="205">
        <f>'[2]02'!D77</f>
        <v>0</v>
      </c>
      <c r="E75" s="205">
        <f>'[2]02'!E77</f>
        <v>0</v>
      </c>
      <c r="F75" s="15">
        <f t="shared" si="16"/>
        <v>84</v>
      </c>
      <c r="G75" s="204">
        <f>'[2]02'!H77</f>
        <v>39</v>
      </c>
      <c r="H75" s="205">
        <f>'[2]02'!I77</f>
        <v>0</v>
      </c>
      <c r="I75" s="205">
        <f>'[2]02'!J77</f>
        <v>0</v>
      </c>
      <c r="J75" s="205">
        <f>'[2]02'!K77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'[2]02'!B78</f>
        <v>84</v>
      </c>
      <c r="C76" s="205">
        <f>'[2]02'!C78</f>
        <v>0</v>
      </c>
      <c r="D76" s="205">
        <f>'[2]02'!D78</f>
        <v>0</v>
      </c>
      <c r="E76" s="205">
        <f>'[2]02'!E78</f>
        <v>0</v>
      </c>
      <c r="F76" s="15">
        <f t="shared" si="16"/>
        <v>84</v>
      </c>
      <c r="G76" s="204">
        <f>'[2]02'!H78</f>
        <v>39</v>
      </c>
      <c r="H76" s="205">
        <f>'[2]02'!I78</f>
        <v>0</v>
      </c>
      <c r="I76" s="205">
        <f>'[2]02'!J78</f>
        <v>0</v>
      </c>
      <c r="J76" s="205">
        <f>'[2]02'!K78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'[2]02'!B79</f>
        <v>84</v>
      </c>
      <c r="C77" s="205">
        <f>'[2]02'!C79</f>
        <v>0</v>
      </c>
      <c r="D77" s="205">
        <f>'[2]02'!D79</f>
        <v>0</v>
      </c>
      <c r="E77" s="205">
        <f>'[2]02'!E79</f>
        <v>0</v>
      </c>
      <c r="F77" s="15">
        <f t="shared" si="16"/>
        <v>84</v>
      </c>
      <c r="G77" s="204">
        <f>'[2]02'!H79</f>
        <v>40</v>
      </c>
      <c r="H77" s="205">
        <f>'[2]02'!I79</f>
        <v>0</v>
      </c>
      <c r="I77" s="205">
        <f>'[2]02'!J79</f>
        <v>0</v>
      </c>
      <c r="J77" s="205">
        <f>'[2]02'!K79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204">
        <f>'[2]02'!B80</f>
        <v>84</v>
      </c>
      <c r="C78" s="205">
        <f>'[2]02'!C80</f>
        <v>0</v>
      </c>
      <c r="D78" s="205">
        <f>'[2]02'!D80</f>
        <v>0</v>
      </c>
      <c r="E78" s="205">
        <f>'[2]02'!E80</f>
        <v>0</v>
      </c>
      <c r="F78" s="15">
        <f t="shared" si="16"/>
        <v>84</v>
      </c>
      <c r="G78" s="204">
        <f>'[2]02'!H80</f>
        <v>40</v>
      </c>
      <c r="H78" s="205">
        <f>'[2]02'!I80</f>
        <v>0</v>
      </c>
      <c r="I78" s="205">
        <f>'[2]02'!J80</f>
        <v>0</v>
      </c>
      <c r="J78" s="205">
        <f>'[2]02'!K80</f>
        <v>0</v>
      </c>
      <c r="K78" s="15">
        <f t="shared" si="13"/>
        <v>40</v>
      </c>
      <c r="L78" s="18">
        <f>frq!C78</f>
        <v>1</v>
      </c>
      <c r="M78" s="167">
        <f t="shared" si="14"/>
        <v>39.6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39.6</v>
      </c>
      <c r="R78" s="18">
        <v>0.4</v>
      </c>
    </row>
    <row r="79" spans="1:18">
      <c r="A79" s="8" t="s">
        <v>121</v>
      </c>
      <c r="B79" s="204">
        <f>'[2]02'!B81</f>
        <v>84</v>
      </c>
      <c r="C79" s="205">
        <f>'[2]02'!C81</f>
        <v>0</v>
      </c>
      <c r="D79" s="205">
        <f>'[2]02'!D81</f>
        <v>0</v>
      </c>
      <c r="E79" s="205">
        <f>'[2]02'!E81</f>
        <v>0</v>
      </c>
      <c r="F79" s="15">
        <f t="shared" si="16"/>
        <v>84</v>
      </c>
      <c r="G79" s="204">
        <f>'[2]02'!H81</f>
        <v>40</v>
      </c>
      <c r="H79" s="205">
        <f>'[2]02'!I81</f>
        <v>0</v>
      </c>
      <c r="I79" s="205">
        <f>'[2]02'!J81</f>
        <v>0</v>
      </c>
      <c r="J79" s="205">
        <f>'[2]02'!K81</f>
        <v>0</v>
      </c>
      <c r="K79" s="15">
        <f t="shared" si="13"/>
        <v>40</v>
      </c>
      <c r="L79" s="18">
        <f>frq!C79</f>
        <v>1</v>
      </c>
      <c r="M79" s="167">
        <f t="shared" si="14"/>
        <v>39.6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39.6</v>
      </c>
      <c r="R79" s="18">
        <v>0.4</v>
      </c>
    </row>
    <row r="80" spans="1:18">
      <c r="A80" s="8" t="s">
        <v>122</v>
      </c>
      <c r="B80" s="204">
        <f>'[2]02'!B82</f>
        <v>84</v>
      </c>
      <c r="C80" s="205">
        <f>'[2]02'!C82</f>
        <v>0</v>
      </c>
      <c r="D80" s="205">
        <f>'[2]02'!D82</f>
        <v>0</v>
      </c>
      <c r="E80" s="205">
        <f>'[2]02'!E82</f>
        <v>0</v>
      </c>
      <c r="F80" s="15">
        <f t="shared" si="16"/>
        <v>84</v>
      </c>
      <c r="G80" s="204">
        <f>'[2]02'!H82</f>
        <v>40</v>
      </c>
      <c r="H80" s="205">
        <f>'[2]02'!I82</f>
        <v>0</v>
      </c>
      <c r="I80" s="205">
        <f>'[2]02'!J82</f>
        <v>0</v>
      </c>
      <c r="J80" s="205">
        <f>'[2]02'!K82</f>
        <v>0</v>
      </c>
      <c r="K80" s="15">
        <f t="shared" si="13"/>
        <v>40</v>
      </c>
      <c r="L80" s="18">
        <f>frq!C80</f>
        <v>1</v>
      </c>
      <c r="M80" s="167">
        <f t="shared" si="14"/>
        <v>39.6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39.6</v>
      </c>
      <c r="R80" s="18">
        <v>0.4</v>
      </c>
    </row>
    <row r="81" spans="1:18">
      <c r="A81" s="8" t="s">
        <v>123</v>
      </c>
      <c r="B81" s="204">
        <f>'[2]02'!B83</f>
        <v>84</v>
      </c>
      <c r="C81" s="205">
        <f>'[2]02'!C83</f>
        <v>0</v>
      </c>
      <c r="D81" s="205">
        <f>'[2]02'!D83</f>
        <v>0</v>
      </c>
      <c r="E81" s="205">
        <f>'[2]02'!E83</f>
        <v>0</v>
      </c>
      <c r="F81" s="15">
        <f t="shared" si="16"/>
        <v>84</v>
      </c>
      <c r="G81" s="204">
        <f>'[2]02'!H83</f>
        <v>40</v>
      </c>
      <c r="H81" s="205">
        <f>'[2]02'!I83</f>
        <v>0</v>
      </c>
      <c r="I81" s="205">
        <f>'[2]02'!J83</f>
        <v>0</v>
      </c>
      <c r="J81" s="205">
        <f>'[2]02'!K83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204">
        <f>'[2]02'!B84</f>
        <v>84</v>
      </c>
      <c r="C82" s="205">
        <f>'[2]02'!C84</f>
        <v>0</v>
      </c>
      <c r="D82" s="205">
        <f>'[2]02'!D84</f>
        <v>0</v>
      </c>
      <c r="E82" s="205">
        <f>'[2]02'!E84</f>
        <v>0</v>
      </c>
      <c r="F82" s="15">
        <f t="shared" si="16"/>
        <v>84</v>
      </c>
      <c r="G82" s="204">
        <f>'[2]02'!H84</f>
        <v>40</v>
      </c>
      <c r="H82" s="205">
        <f>'[2]02'!I84</f>
        <v>0</v>
      </c>
      <c r="I82" s="205">
        <f>'[2]02'!J84</f>
        <v>0</v>
      </c>
      <c r="J82" s="205">
        <f>'[2]02'!K84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204">
        <f>'[2]02'!B85</f>
        <v>84</v>
      </c>
      <c r="C83" s="205">
        <f>'[2]02'!C85</f>
        <v>0</v>
      </c>
      <c r="D83" s="205">
        <f>'[2]02'!D85</f>
        <v>0</v>
      </c>
      <c r="E83" s="205">
        <f>'[2]02'!E85</f>
        <v>0</v>
      </c>
      <c r="F83" s="15">
        <f t="shared" si="16"/>
        <v>84</v>
      </c>
      <c r="G83" s="204">
        <f>'[2]02'!H85</f>
        <v>40</v>
      </c>
      <c r="H83" s="205">
        <f>'[2]02'!I85</f>
        <v>0</v>
      </c>
      <c r="I83" s="205">
        <f>'[2]02'!J85</f>
        <v>0</v>
      </c>
      <c r="J83" s="205">
        <f>'[2]02'!K85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204">
        <f>'[2]02'!B86</f>
        <v>84</v>
      </c>
      <c r="C84" s="205">
        <f>'[2]02'!C86</f>
        <v>0</v>
      </c>
      <c r="D84" s="205">
        <f>'[2]02'!D86</f>
        <v>0</v>
      </c>
      <c r="E84" s="205">
        <f>'[2]02'!E86</f>
        <v>0</v>
      </c>
      <c r="F84" s="15">
        <f t="shared" si="16"/>
        <v>84</v>
      </c>
      <c r="G84" s="204">
        <f>'[2]02'!H86</f>
        <v>40</v>
      </c>
      <c r="H84" s="205">
        <f>'[2]02'!I86</f>
        <v>0</v>
      </c>
      <c r="I84" s="205">
        <f>'[2]02'!J86</f>
        <v>0</v>
      </c>
      <c r="J84" s="205">
        <f>'[2]02'!K86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204">
        <f>'[2]02'!B87</f>
        <v>84</v>
      </c>
      <c r="C85" s="205">
        <f>'[2]02'!C87</f>
        <v>0</v>
      </c>
      <c r="D85" s="205">
        <f>'[2]02'!D87</f>
        <v>0</v>
      </c>
      <c r="E85" s="205">
        <f>'[2]02'!E87</f>
        <v>0</v>
      </c>
      <c r="F85" s="15">
        <f t="shared" si="16"/>
        <v>84</v>
      </c>
      <c r="G85" s="204">
        <f>'[2]02'!H87</f>
        <v>40</v>
      </c>
      <c r="H85" s="205">
        <f>'[2]02'!I87</f>
        <v>0</v>
      </c>
      <c r="I85" s="205">
        <f>'[2]02'!J87</f>
        <v>0</v>
      </c>
      <c r="J85" s="205">
        <f>'[2]02'!K87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204">
        <f>'[2]02'!B88</f>
        <v>84</v>
      </c>
      <c r="C86" s="205">
        <f>'[2]02'!C88</f>
        <v>0</v>
      </c>
      <c r="D86" s="205">
        <f>'[2]02'!D88</f>
        <v>0</v>
      </c>
      <c r="E86" s="205">
        <f>'[2]02'!E88</f>
        <v>0</v>
      </c>
      <c r="F86" s="15">
        <f t="shared" si="16"/>
        <v>84</v>
      </c>
      <c r="G86" s="204">
        <f>'[2]02'!H88</f>
        <v>40</v>
      </c>
      <c r="H86" s="205">
        <f>'[2]02'!I88</f>
        <v>0</v>
      </c>
      <c r="I86" s="205">
        <f>'[2]02'!J88</f>
        <v>0</v>
      </c>
      <c r="J86" s="205">
        <f>'[2]02'!K88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204">
        <f>'[2]02'!B89</f>
        <v>84</v>
      </c>
      <c r="C87" s="205">
        <f>'[2]02'!C89</f>
        <v>0</v>
      </c>
      <c r="D87" s="205">
        <f>'[2]02'!D89</f>
        <v>0</v>
      </c>
      <c r="E87" s="205">
        <f>'[2]02'!E89</f>
        <v>0</v>
      </c>
      <c r="F87" s="15">
        <f t="shared" si="16"/>
        <v>84</v>
      </c>
      <c r="G87" s="204">
        <f>'[2]02'!H89</f>
        <v>40</v>
      </c>
      <c r="H87" s="205">
        <f>'[2]02'!I89</f>
        <v>0</v>
      </c>
      <c r="I87" s="205">
        <f>'[2]02'!J89</f>
        <v>0</v>
      </c>
      <c r="J87" s="205">
        <f>'[2]02'!K89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204">
        <f>'[2]02'!B90</f>
        <v>84</v>
      </c>
      <c r="C88" s="205">
        <f>'[2]02'!C90</f>
        <v>0</v>
      </c>
      <c r="D88" s="205">
        <f>'[2]02'!D90</f>
        <v>0</v>
      </c>
      <c r="E88" s="205">
        <f>'[2]02'!E90</f>
        <v>0</v>
      </c>
      <c r="F88" s="15">
        <f t="shared" si="16"/>
        <v>84</v>
      </c>
      <c r="G88" s="204">
        <f>'[2]02'!H90</f>
        <v>40</v>
      </c>
      <c r="H88" s="205">
        <f>'[2]02'!I90</f>
        <v>0</v>
      </c>
      <c r="I88" s="205">
        <f>'[2]02'!J90</f>
        <v>0</v>
      </c>
      <c r="J88" s="205">
        <f>'[2]02'!K90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204">
        <f>'[2]02'!B91</f>
        <v>84</v>
      </c>
      <c r="C89" s="205">
        <f>'[2]02'!C91</f>
        <v>0</v>
      </c>
      <c r="D89" s="205">
        <f>'[2]02'!D91</f>
        <v>0</v>
      </c>
      <c r="E89" s="205">
        <f>'[2]02'!E91</f>
        <v>0</v>
      </c>
      <c r="F89" s="15">
        <f t="shared" si="16"/>
        <v>84</v>
      </c>
      <c r="G89" s="204">
        <f>'[2]02'!H91</f>
        <v>40</v>
      </c>
      <c r="H89" s="205">
        <f>'[2]02'!I91</f>
        <v>0</v>
      </c>
      <c r="I89" s="205">
        <f>'[2]02'!J91</f>
        <v>0</v>
      </c>
      <c r="J89" s="205">
        <f>'[2]02'!K91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204">
        <f>'[2]02'!B92</f>
        <v>84</v>
      </c>
      <c r="C90" s="205">
        <f>'[2]02'!C92</f>
        <v>0</v>
      </c>
      <c r="D90" s="205">
        <f>'[2]02'!D92</f>
        <v>0</v>
      </c>
      <c r="E90" s="205">
        <f>'[2]02'!E92</f>
        <v>0</v>
      </c>
      <c r="F90" s="15">
        <f t="shared" si="16"/>
        <v>84</v>
      </c>
      <c r="G90" s="204">
        <f>'[2]02'!H92</f>
        <v>40</v>
      </c>
      <c r="H90" s="205">
        <f>'[2]02'!I92</f>
        <v>0</v>
      </c>
      <c r="I90" s="205">
        <f>'[2]02'!J92</f>
        <v>0</v>
      </c>
      <c r="J90" s="205">
        <f>'[2]02'!K92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204">
        <f>'[2]02'!B93</f>
        <v>84</v>
      </c>
      <c r="C91" s="205">
        <f>'[2]02'!C93</f>
        <v>0</v>
      </c>
      <c r="D91" s="205">
        <f>'[2]02'!D93</f>
        <v>0</v>
      </c>
      <c r="E91" s="205">
        <f>'[2]02'!E93</f>
        <v>0</v>
      </c>
      <c r="F91" s="15">
        <f t="shared" si="16"/>
        <v>84</v>
      </c>
      <c r="G91" s="204">
        <f>'[2]02'!H93</f>
        <v>40</v>
      </c>
      <c r="H91" s="205">
        <f>'[2]02'!I93</f>
        <v>0</v>
      </c>
      <c r="I91" s="205">
        <f>'[2]02'!J93</f>
        <v>0</v>
      </c>
      <c r="J91" s="205">
        <f>'[2]02'!K93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204">
        <f>'[2]02'!B94</f>
        <v>84</v>
      </c>
      <c r="C92" s="205">
        <f>'[2]02'!C94</f>
        <v>0</v>
      </c>
      <c r="D92" s="205">
        <f>'[2]02'!D94</f>
        <v>0</v>
      </c>
      <c r="E92" s="205">
        <f>'[2]02'!E94</f>
        <v>0</v>
      </c>
      <c r="F92" s="15">
        <f t="shared" si="16"/>
        <v>84</v>
      </c>
      <c r="G92" s="204">
        <f>'[2]02'!H94</f>
        <v>40</v>
      </c>
      <c r="H92" s="205">
        <f>'[2]02'!I94</f>
        <v>0</v>
      </c>
      <c r="I92" s="205">
        <f>'[2]02'!J94</f>
        <v>0</v>
      </c>
      <c r="J92" s="205">
        <f>'[2]02'!K94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204">
        <f>'[2]02'!B95</f>
        <v>84</v>
      </c>
      <c r="C93" s="205">
        <f>'[2]02'!C95</f>
        <v>0</v>
      </c>
      <c r="D93" s="205">
        <f>'[2]02'!D95</f>
        <v>0</v>
      </c>
      <c r="E93" s="205">
        <f>'[2]02'!E95</f>
        <v>0</v>
      </c>
      <c r="F93" s="15">
        <f t="shared" si="16"/>
        <v>84</v>
      </c>
      <c r="G93" s="204">
        <f>'[2]02'!H95</f>
        <v>39</v>
      </c>
      <c r="H93" s="205">
        <f>'[2]02'!I95</f>
        <v>0</v>
      </c>
      <c r="I93" s="205">
        <f>'[2]02'!J95</f>
        <v>0</v>
      </c>
      <c r="J93" s="205">
        <f>'[2]02'!K95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'[2]02'!B96</f>
        <v>84</v>
      </c>
      <c r="C94" s="205">
        <f>'[2]02'!C96</f>
        <v>0</v>
      </c>
      <c r="D94" s="205">
        <f>'[2]02'!D96</f>
        <v>0</v>
      </c>
      <c r="E94" s="205">
        <f>'[2]02'!E96</f>
        <v>0</v>
      </c>
      <c r="F94" s="15">
        <f t="shared" si="16"/>
        <v>84</v>
      </c>
      <c r="G94" s="204">
        <f>'[2]02'!H96</f>
        <v>39</v>
      </c>
      <c r="H94" s="205">
        <f>'[2]02'!I96</f>
        <v>0</v>
      </c>
      <c r="I94" s="205">
        <f>'[2]02'!J96</f>
        <v>0</v>
      </c>
      <c r="J94" s="205">
        <f>'[2]02'!K96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'[2]02'!B97</f>
        <v>84</v>
      </c>
      <c r="C95" s="205">
        <f>'[2]02'!C97</f>
        <v>0</v>
      </c>
      <c r="D95" s="205">
        <f>'[2]02'!D97</f>
        <v>0</v>
      </c>
      <c r="E95" s="205">
        <f>'[2]02'!E97</f>
        <v>0</v>
      </c>
      <c r="F95" s="15">
        <f t="shared" si="16"/>
        <v>84</v>
      </c>
      <c r="G95" s="204">
        <f>'[2]02'!H97</f>
        <v>39</v>
      </c>
      <c r="H95" s="205">
        <f>'[2]02'!I97</f>
        <v>0</v>
      </c>
      <c r="I95" s="205">
        <f>'[2]02'!J97</f>
        <v>0</v>
      </c>
      <c r="J95" s="205">
        <f>'[2]02'!K97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'[2]02'!B98</f>
        <v>84</v>
      </c>
      <c r="C96" s="205">
        <f>'[2]02'!C98</f>
        <v>0</v>
      </c>
      <c r="D96" s="205">
        <f>'[2]02'!D98</f>
        <v>0</v>
      </c>
      <c r="E96" s="205">
        <f>'[2]02'!E98</f>
        <v>0</v>
      </c>
      <c r="F96" s="15">
        <f t="shared" si="16"/>
        <v>84</v>
      </c>
      <c r="G96" s="204">
        <f>'[2]02'!H98</f>
        <v>39</v>
      </c>
      <c r="H96" s="205">
        <f>'[2]02'!I98</f>
        <v>0</v>
      </c>
      <c r="I96" s="205">
        <f>'[2]02'!J98</f>
        <v>0</v>
      </c>
      <c r="J96" s="205">
        <f>'[2]02'!K98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'[2]02'!B99</f>
        <v>84</v>
      </c>
      <c r="C97" s="205">
        <f>'[2]02'!C99</f>
        <v>0</v>
      </c>
      <c r="D97" s="205">
        <f>'[2]02'!D99</f>
        <v>0</v>
      </c>
      <c r="E97" s="205">
        <f>'[2]02'!E99</f>
        <v>0</v>
      </c>
      <c r="F97" s="15">
        <f t="shared" si="16"/>
        <v>84</v>
      </c>
      <c r="G97" s="204">
        <f>'[2]02'!H99</f>
        <v>39</v>
      </c>
      <c r="H97" s="205">
        <f>'[2]02'!I99</f>
        <v>0</v>
      </c>
      <c r="I97" s="205">
        <f>'[2]02'!J99</f>
        <v>0</v>
      </c>
      <c r="J97" s="205">
        <f>'[2]02'!K99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'[2]02'!B100</f>
        <v>84</v>
      </c>
      <c r="C98" s="205">
        <f>'[2]02'!C100</f>
        <v>0</v>
      </c>
      <c r="D98" s="205">
        <f>'[2]02'!D100</f>
        <v>0</v>
      </c>
      <c r="E98" s="205">
        <f>'[2]02'!E100</f>
        <v>0</v>
      </c>
      <c r="F98" s="15">
        <f t="shared" si="16"/>
        <v>84</v>
      </c>
      <c r="G98" s="204">
        <f>'[2]02'!H100</f>
        <v>39</v>
      </c>
      <c r="H98" s="205">
        <f>'[2]02'!I100</f>
        <v>0</v>
      </c>
      <c r="I98" s="205">
        <f>'[2]02'!J100</f>
        <v>0</v>
      </c>
      <c r="J98" s="205">
        <f>'[2]02'!K100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0.94274999999999998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0.94274999999999998</v>
      </c>
      <c r="L99" s="171">
        <f t="shared" si="17"/>
        <v>2.4E-2</v>
      </c>
      <c r="M99" s="171">
        <f t="shared" si="17"/>
        <v>0.93045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0.93045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'[3]02'!B5</f>
        <v>320</v>
      </c>
      <c r="C3" s="16">
        <f>'[3]02'!C5</f>
        <v>0</v>
      </c>
      <c r="D3" s="16">
        <f>'[3]02'!D5</f>
        <v>0</v>
      </c>
      <c r="E3" s="16">
        <f>'[3]02'!E5</f>
        <v>0</v>
      </c>
      <c r="F3" s="16">
        <f>'[3]02'!F5</f>
        <v>1040</v>
      </c>
      <c r="G3" s="16">
        <f>'[3]02'!G5</f>
        <v>0</v>
      </c>
      <c r="H3" s="17">
        <f>SUM(B3:G3)</f>
        <v>1360</v>
      </c>
      <c r="I3" s="15">
        <f>'[3]02'!J5</f>
        <v>270</v>
      </c>
      <c r="J3" s="16">
        <f>'[3]02'!K5</f>
        <v>0</v>
      </c>
      <c r="K3" s="16">
        <f>'[3]02'!L5</f>
        <v>0</v>
      </c>
      <c r="L3" s="16">
        <f>'[3]02'!M5</f>
        <v>0</v>
      </c>
      <c r="M3" s="16">
        <f>'[3]02'!N5</f>
        <v>0</v>
      </c>
      <c r="N3" s="16">
        <f>'[3]02'!O5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'[3]02'!B6</f>
        <v>320</v>
      </c>
      <c r="C4" s="16">
        <f>'[3]02'!C6</f>
        <v>0</v>
      </c>
      <c r="D4" s="16">
        <f>'[3]02'!D6</f>
        <v>0</v>
      </c>
      <c r="E4" s="16">
        <f>'[3]02'!E6</f>
        <v>0</v>
      </c>
      <c r="F4" s="16">
        <f>'[3]02'!F6</f>
        <v>1040</v>
      </c>
      <c r="G4" s="16">
        <f>'[3]02'!G6</f>
        <v>0</v>
      </c>
      <c r="H4" s="17">
        <f>SUM(B4:G4)</f>
        <v>1360</v>
      </c>
      <c r="I4" s="15">
        <f>'[3]02'!J6</f>
        <v>270</v>
      </c>
      <c r="J4" s="16">
        <f>'[3]02'!K6</f>
        <v>0</v>
      </c>
      <c r="K4" s="16">
        <f>'[3]02'!L6</f>
        <v>0</v>
      </c>
      <c r="L4" s="16">
        <f>'[3]02'!M6</f>
        <v>0</v>
      </c>
      <c r="M4" s="16">
        <f>'[3]02'!N6</f>
        <v>0</v>
      </c>
      <c r="N4" s="16">
        <f>'[3]02'!O6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'[3]02'!B7</f>
        <v>320</v>
      </c>
      <c r="C5" s="16">
        <f>'[3]02'!C7</f>
        <v>0</v>
      </c>
      <c r="D5" s="16">
        <f>'[3]02'!D7</f>
        <v>0</v>
      </c>
      <c r="E5" s="16">
        <f>'[3]02'!E7</f>
        <v>0</v>
      </c>
      <c r="F5" s="16">
        <f>'[3]02'!F7</f>
        <v>1040</v>
      </c>
      <c r="G5" s="16">
        <f>'[3]02'!G7</f>
        <v>0</v>
      </c>
      <c r="H5" s="17">
        <f t="shared" ref="H5:H68" si="27">SUM(B5:G5)</f>
        <v>1360</v>
      </c>
      <c r="I5" s="15">
        <f>'[3]02'!J7</f>
        <v>270</v>
      </c>
      <c r="J5" s="16">
        <f>'[3]02'!K7</f>
        <v>0</v>
      </c>
      <c r="K5" s="16">
        <f>'[3]02'!L7</f>
        <v>0</v>
      </c>
      <c r="L5" s="16">
        <f>'[3]02'!M7</f>
        <v>0</v>
      </c>
      <c r="M5" s="16">
        <f>'[3]02'!N7</f>
        <v>0</v>
      </c>
      <c r="N5" s="16">
        <f>'[3]02'!O7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'[3]02'!B8</f>
        <v>320</v>
      </c>
      <c r="C6" s="16">
        <f>'[3]02'!C8</f>
        <v>0</v>
      </c>
      <c r="D6" s="16">
        <f>'[3]02'!D8</f>
        <v>0</v>
      </c>
      <c r="E6" s="16">
        <f>'[3]02'!E8</f>
        <v>0</v>
      </c>
      <c r="F6" s="16">
        <f>'[3]02'!F8</f>
        <v>1040</v>
      </c>
      <c r="G6" s="16">
        <f>'[3]02'!G8</f>
        <v>0</v>
      </c>
      <c r="H6" s="17">
        <f t="shared" si="27"/>
        <v>1360</v>
      </c>
      <c r="I6" s="15">
        <f>'[3]02'!J8</f>
        <v>270</v>
      </c>
      <c r="J6" s="16">
        <f>'[3]02'!K8</f>
        <v>0</v>
      </c>
      <c r="K6" s="16">
        <f>'[3]02'!L8</f>
        <v>0</v>
      </c>
      <c r="L6" s="16">
        <f>'[3]02'!M8</f>
        <v>0</v>
      </c>
      <c r="M6" s="16">
        <f>'[3]02'!N8</f>
        <v>0</v>
      </c>
      <c r="N6" s="16">
        <f>'[3]02'!O8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'[3]02'!B9</f>
        <v>320</v>
      </c>
      <c r="C7" s="16">
        <f>'[3]02'!C9</f>
        <v>0</v>
      </c>
      <c r="D7" s="16">
        <f>'[3]02'!D9</f>
        <v>0</v>
      </c>
      <c r="E7" s="16">
        <f>'[3]02'!E9</f>
        <v>0</v>
      </c>
      <c r="F7" s="16">
        <f>'[3]02'!F9</f>
        <v>1040</v>
      </c>
      <c r="G7" s="16">
        <f>'[3]02'!G9</f>
        <v>0</v>
      </c>
      <c r="H7" s="17">
        <f t="shared" si="27"/>
        <v>1360</v>
      </c>
      <c r="I7" s="15">
        <f>'[3]02'!J9</f>
        <v>270</v>
      </c>
      <c r="J7" s="16">
        <f>'[3]02'!K9</f>
        <v>0</v>
      </c>
      <c r="K7" s="16">
        <f>'[3]02'!L9</f>
        <v>0</v>
      </c>
      <c r="L7" s="16">
        <f>'[3]02'!M9</f>
        <v>0</v>
      </c>
      <c r="M7" s="16">
        <f>'[3]02'!N9</f>
        <v>0</v>
      </c>
      <c r="N7" s="16">
        <f>'[3]02'!O9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'[3]02'!B10</f>
        <v>320</v>
      </c>
      <c r="C8" s="16">
        <f>'[3]02'!C10</f>
        <v>0</v>
      </c>
      <c r="D8" s="16">
        <f>'[3]02'!D10</f>
        <v>0</v>
      </c>
      <c r="E8" s="16">
        <f>'[3]02'!E10</f>
        <v>0</v>
      </c>
      <c r="F8" s="16">
        <f>'[3]02'!F10</f>
        <v>1040</v>
      </c>
      <c r="G8" s="16">
        <f>'[3]02'!G10</f>
        <v>0</v>
      </c>
      <c r="H8" s="17">
        <f t="shared" si="27"/>
        <v>1360</v>
      </c>
      <c r="I8" s="15">
        <f>'[3]02'!J10</f>
        <v>270</v>
      </c>
      <c r="J8" s="16">
        <f>'[3]02'!K10</f>
        <v>0</v>
      </c>
      <c r="K8" s="16">
        <f>'[3]02'!L10</f>
        <v>0</v>
      </c>
      <c r="L8" s="16">
        <f>'[3]02'!M10</f>
        <v>0</v>
      </c>
      <c r="M8" s="16">
        <f>'[3]02'!N10</f>
        <v>0</v>
      </c>
      <c r="N8" s="16">
        <f>'[3]02'!O10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'[3]02'!B11</f>
        <v>320</v>
      </c>
      <c r="C9" s="16">
        <f>'[3]02'!C11</f>
        <v>0</v>
      </c>
      <c r="D9" s="16">
        <f>'[3]02'!D11</f>
        <v>0</v>
      </c>
      <c r="E9" s="16">
        <f>'[3]02'!E11</f>
        <v>0</v>
      </c>
      <c r="F9" s="16">
        <f>'[3]02'!F11</f>
        <v>1040</v>
      </c>
      <c r="G9" s="16">
        <f>'[3]02'!G11</f>
        <v>0</v>
      </c>
      <c r="H9" s="17">
        <f t="shared" si="27"/>
        <v>1360</v>
      </c>
      <c r="I9" s="15">
        <f>'[3]02'!J11</f>
        <v>270</v>
      </c>
      <c r="J9" s="16">
        <f>'[3]02'!K11</f>
        <v>0</v>
      </c>
      <c r="K9" s="16">
        <f>'[3]02'!L11</f>
        <v>0</v>
      </c>
      <c r="L9" s="16">
        <f>'[3]02'!M11</f>
        <v>0</v>
      </c>
      <c r="M9" s="16">
        <f>'[3]02'!N11</f>
        <v>0</v>
      </c>
      <c r="N9" s="16">
        <f>'[3]02'!O11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'[3]02'!B12</f>
        <v>320</v>
      </c>
      <c r="C10" s="16">
        <f>'[3]02'!C12</f>
        <v>0</v>
      </c>
      <c r="D10" s="16">
        <f>'[3]02'!D12</f>
        <v>0</v>
      </c>
      <c r="E10" s="16">
        <f>'[3]02'!E12</f>
        <v>0</v>
      </c>
      <c r="F10" s="16">
        <f>'[3]02'!F12</f>
        <v>1040</v>
      </c>
      <c r="G10" s="16">
        <f>'[3]02'!G12</f>
        <v>0</v>
      </c>
      <c r="H10" s="17">
        <f t="shared" si="27"/>
        <v>1360</v>
      </c>
      <c r="I10" s="15">
        <f>'[3]02'!J12</f>
        <v>270</v>
      </c>
      <c r="J10" s="16">
        <f>'[3]02'!K12</f>
        <v>0</v>
      </c>
      <c r="K10" s="16">
        <f>'[3]02'!L12</f>
        <v>0</v>
      </c>
      <c r="L10" s="16">
        <f>'[3]02'!M12</f>
        <v>0</v>
      </c>
      <c r="M10" s="16">
        <f>'[3]02'!N12</f>
        <v>0</v>
      </c>
      <c r="N10" s="16">
        <f>'[3]02'!O12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'[3]02'!B13</f>
        <v>320</v>
      </c>
      <c r="C11" s="16">
        <f>'[3]02'!C13</f>
        <v>0</v>
      </c>
      <c r="D11" s="16">
        <f>'[3]02'!D13</f>
        <v>0</v>
      </c>
      <c r="E11" s="16">
        <f>'[3]02'!E13</f>
        <v>0</v>
      </c>
      <c r="F11" s="16">
        <f>'[3]02'!F13</f>
        <v>1040</v>
      </c>
      <c r="G11" s="16">
        <f>'[3]02'!G13</f>
        <v>0</v>
      </c>
      <c r="H11" s="17">
        <f t="shared" si="27"/>
        <v>1360</v>
      </c>
      <c r="I11" s="15">
        <f>'[3]02'!J13</f>
        <v>270</v>
      </c>
      <c r="J11" s="16">
        <f>'[3]02'!K13</f>
        <v>0</v>
      </c>
      <c r="K11" s="16">
        <f>'[3]02'!L13</f>
        <v>0</v>
      </c>
      <c r="L11" s="16">
        <f>'[3]02'!M13</f>
        <v>0</v>
      </c>
      <c r="M11" s="16">
        <f>'[3]02'!N13</f>
        <v>0</v>
      </c>
      <c r="N11" s="16">
        <f>'[3]02'!O13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'[3]02'!B14</f>
        <v>320</v>
      </c>
      <c r="C12" s="16">
        <f>'[3]02'!C14</f>
        <v>0</v>
      </c>
      <c r="D12" s="16">
        <f>'[3]02'!D14</f>
        <v>0</v>
      </c>
      <c r="E12" s="16">
        <f>'[3]02'!E14</f>
        <v>0</v>
      </c>
      <c r="F12" s="16">
        <f>'[3]02'!F14</f>
        <v>1040</v>
      </c>
      <c r="G12" s="16">
        <f>'[3]02'!G14</f>
        <v>0</v>
      </c>
      <c r="H12" s="17">
        <f t="shared" si="27"/>
        <v>1360</v>
      </c>
      <c r="I12" s="15">
        <f>'[3]02'!J14</f>
        <v>270</v>
      </c>
      <c r="J12" s="16">
        <f>'[3]02'!K14</f>
        <v>0</v>
      </c>
      <c r="K12" s="16">
        <f>'[3]02'!L14</f>
        <v>0</v>
      </c>
      <c r="L12" s="16">
        <f>'[3]02'!M14</f>
        <v>0</v>
      </c>
      <c r="M12" s="16">
        <f>'[3]02'!N14</f>
        <v>0</v>
      </c>
      <c r="N12" s="16">
        <f>'[3]02'!O14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'[3]02'!B15</f>
        <v>320</v>
      </c>
      <c r="C13" s="16">
        <f>'[3]02'!C15</f>
        <v>0</v>
      </c>
      <c r="D13" s="16">
        <f>'[3]02'!D15</f>
        <v>0</v>
      </c>
      <c r="E13" s="16">
        <f>'[3]02'!E15</f>
        <v>0</v>
      </c>
      <c r="F13" s="16">
        <f>'[3]02'!F15</f>
        <v>1040</v>
      </c>
      <c r="G13" s="16">
        <f>'[3]02'!G15</f>
        <v>0</v>
      </c>
      <c r="H13" s="17">
        <f t="shared" si="27"/>
        <v>1360</v>
      </c>
      <c r="I13" s="15">
        <f>'[3]02'!J15</f>
        <v>270</v>
      </c>
      <c r="J13" s="16">
        <f>'[3]02'!K15</f>
        <v>0</v>
      </c>
      <c r="K13" s="16">
        <f>'[3]02'!L15</f>
        <v>0</v>
      </c>
      <c r="L13" s="16">
        <f>'[3]02'!M15</f>
        <v>0</v>
      </c>
      <c r="M13" s="16">
        <f>'[3]02'!N15</f>
        <v>0</v>
      </c>
      <c r="N13" s="16">
        <f>'[3]02'!O15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'[3]02'!B16</f>
        <v>320</v>
      </c>
      <c r="C14" s="16">
        <f>'[3]02'!C16</f>
        <v>0</v>
      </c>
      <c r="D14" s="16">
        <f>'[3]02'!D16</f>
        <v>0</v>
      </c>
      <c r="E14" s="16">
        <f>'[3]02'!E16</f>
        <v>0</v>
      </c>
      <c r="F14" s="16">
        <f>'[3]02'!F16</f>
        <v>1040</v>
      </c>
      <c r="G14" s="16">
        <f>'[3]02'!G16</f>
        <v>0</v>
      </c>
      <c r="H14" s="17">
        <f t="shared" si="27"/>
        <v>1360</v>
      </c>
      <c r="I14" s="15">
        <f>'[3]02'!J16</f>
        <v>270</v>
      </c>
      <c r="J14" s="16">
        <f>'[3]02'!K16</f>
        <v>0</v>
      </c>
      <c r="K14" s="16">
        <f>'[3]02'!L16</f>
        <v>0</v>
      </c>
      <c r="L14" s="16">
        <f>'[3]02'!M16</f>
        <v>0</v>
      </c>
      <c r="M14" s="16">
        <f>'[3]02'!N16</f>
        <v>0</v>
      </c>
      <c r="N14" s="16">
        <f>'[3]02'!O16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'[3]02'!B17</f>
        <v>320</v>
      </c>
      <c r="C15" s="16">
        <f>'[3]02'!C17</f>
        <v>0</v>
      </c>
      <c r="D15" s="16">
        <f>'[3]02'!D17</f>
        <v>0</v>
      </c>
      <c r="E15" s="16">
        <f>'[3]02'!E17</f>
        <v>0</v>
      </c>
      <c r="F15" s="16">
        <f>'[3]02'!F17</f>
        <v>1040</v>
      </c>
      <c r="G15" s="16">
        <f>'[3]02'!G17</f>
        <v>0</v>
      </c>
      <c r="H15" s="17">
        <f t="shared" si="27"/>
        <v>1360</v>
      </c>
      <c r="I15" s="15">
        <f>'[3]02'!J17</f>
        <v>270</v>
      </c>
      <c r="J15" s="16">
        <f>'[3]02'!K17</f>
        <v>0</v>
      </c>
      <c r="K15" s="16">
        <f>'[3]02'!L17</f>
        <v>0</v>
      </c>
      <c r="L15" s="16">
        <f>'[3]02'!M17</f>
        <v>0</v>
      </c>
      <c r="M15" s="16">
        <f>'[3]02'!N17</f>
        <v>0</v>
      </c>
      <c r="N15" s="16">
        <f>'[3]02'!O17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'[3]02'!B18</f>
        <v>320</v>
      </c>
      <c r="C16" s="16">
        <f>'[3]02'!C18</f>
        <v>0</v>
      </c>
      <c r="D16" s="16">
        <f>'[3]02'!D18</f>
        <v>0</v>
      </c>
      <c r="E16" s="16">
        <f>'[3]02'!E18</f>
        <v>0</v>
      </c>
      <c r="F16" s="16">
        <f>'[3]02'!F18</f>
        <v>1040</v>
      </c>
      <c r="G16" s="16">
        <f>'[3]02'!G18</f>
        <v>0</v>
      </c>
      <c r="H16" s="17">
        <f t="shared" si="27"/>
        <v>1360</v>
      </c>
      <c r="I16" s="15">
        <f>'[3]02'!J18</f>
        <v>270</v>
      </c>
      <c r="J16" s="16">
        <f>'[3]02'!K18</f>
        <v>0</v>
      </c>
      <c r="K16" s="16">
        <f>'[3]02'!L18</f>
        <v>0</v>
      </c>
      <c r="L16" s="16">
        <f>'[3]02'!M18</f>
        <v>0</v>
      </c>
      <c r="M16" s="16">
        <f>'[3]02'!N18</f>
        <v>0</v>
      </c>
      <c r="N16" s="16">
        <f>'[3]02'!O18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'[3]02'!B19</f>
        <v>320</v>
      </c>
      <c r="C17" s="16">
        <f>'[3]02'!C19</f>
        <v>0</v>
      </c>
      <c r="D17" s="16">
        <f>'[3]02'!D19</f>
        <v>0</v>
      </c>
      <c r="E17" s="16">
        <f>'[3]02'!E19</f>
        <v>0</v>
      </c>
      <c r="F17" s="16">
        <f>'[3]02'!F19</f>
        <v>1040</v>
      </c>
      <c r="G17" s="16">
        <f>'[3]02'!G19</f>
        <v>0</v>
      </c>
      <c r="H17" s="17">
        <f t="shared" si="27"/>
        <v>1360</v>
      </c>
      <c r="I17" s="15">
        <f>'[3]02'!J19</f>
        <v>270</v>
      </c>
      <c r="J17" s="16">
        <f>'[3]02'!K19</f>
        <v>0</v>
      </c>
      <c r="K17" s="16">
        <f>'[3]02'!L19</f>
        <v>0</v>
      </c>
      <c r="L17" s="16">
        <f>'[3]02'!M19</f>
        <v>0</v>
      </c>
      <c r="M17" s="16">
        <f>'[3]02'!N19</f>
        <v>0</v>
      </c>
      <c r="N17" s="16">
        <f>'[3]02'!O19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'[3]02'!B20</f>
        <v>320</v>
      </c>
      <c r="C18" s="16">
        <f>'[3]02'!C20</f>
        <v>0</v>
      </c>
      <c r="D18" s="16">
        <f>'[3]02'!D20</f>
        <v>0</v>
      </c>
      <c r="E18" s="16">
        <f>'[3]02'!E20</f>
        <v>0</v>
      </c>
      <c r="F18" s="16">
        <f>'[3]02'!F20</f>
        <v>1040</v>
      </c>
      <c r="G18" s="16">
        <f>'[3]02'!G20</f>
        <v>0</v>
      </c>
      <c r="H18" s="17">
        <f t="shared" si="27"/>
        <v>1360</v>
      </c>
      <c r="I18" s="15">
        <f>'[3]02'!J20</f>
        <v>270</v>
      </c>
      <c r="J18" s="16">
        <f>'[3]02'!K20</f>
        <v>0</v>
      </c>
      <c r="K18" s="16">
        <f>'[3]02'!L20</f>
        <v>0</v>
      </c>
      <c r="L18" s="16">
        <f>'[3]02'!M20</f>
        <v>0</v>
      </c>
      <c r="M18" s="16">
        <f>'[3]02'!N20</f>
        <v>0</v>
      </c>
      <c r="N18" s="16">
        <f>'[3]02'!O20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'[3]02'!B21</f>
        <v>320</v>
      </c>
      <c r="C19" s="16">
        <f>'[3]02'!C21</f>
        <v>0</v>
      </c>
      <c r="D19" s="16">
        <f>'[3]02'!D21</f>
        <v>0</v>
      </c>
      <c r="E19" s="16">
        <f>'[3]02'!E21</f>
        <v>0</v>
      </c>
      <c r="F19" s="16">
        <f>'[3]02'!F21</f>
        <v>1040</v>
      </c>
      <c r="G19" s="16">
        <f>'[3]02'!G21</f>
        <v>0</v>
      </c>
      <c r="H19" s="17">
        <f t="shared" si="27"/>
        <v>1360</v>
      </c>
      <c r="I19" s="15">
        <f>'[3]02'!J21</f>
        <v>270</v>
      </c>
      <c r="J19" s="16">
        <f>'[3]02'!K21</f>
        <v>0</v>
      </c>
      <c r="K19" s="16">
        <f>'[3]02'!L21</f>
        <v>0</v>
      </c>
      <c r="L19" s="16">
        <f>'[3]02'!M21</f>
        <v>0</v>
      </c>
      <c r="M19" s="16">
        <f>'[3]02'!N21</f>
        <v>0</v>
      </c>
      <c r="N19" s="16">
        <f>'[3]02'!O21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'[3]02'!B22</f>
        <v>320</v>
      </c>
      <c r="C20" s="16">
        <f>'[3]02'!C22</f>
        <v>0</v>
      </c>
      <c r="D20" s="16">
        <f>'[3]02'!D22</f>
        <v>0</v>
      </c>
      <c r="E20" s="16">
        <f>'[3]02'!E22</f>
        <v>0</v>
      </c>
      <c r="F20" s="16">
        <f>'[3]02'!F22</f>
        <v>1040</v>
      </c>
      <c r="G20" s="16">
        <f>'[3]02'!G22</f>
        <v>0</v>
      </c>
      <c r="H20" s="17">
        <f t="shared" si="27"/>
        <v>1360</v>
      </c>
      <c r="I20" s="15">
        <f>'[3]02'!J22</f>
        <v>270</v>
      </c>
      <c r="J20" s="16">
        <f>'[3]02'!K22</f>
        <v>0</v>
      </c>
      <c r="K20" s="16">
        <f>'[3]02'!L22</f>
        <v>0</v>
      </c>
      <c r="L20" s="16">
        <f>'[3]02'!M22</f>
        <v>0</v>
      </c>
      <c r="M20" s="16">
        <f>'[3]02'!N22</f>
        <v>0</v>
      </c>
      <c r="N20" s="16">
        <f>'[3]02'!O22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'[3]02'!B23</f>
        <v>320</v>
      </c>
      <c r="C21" s="16">
        <f>'[3]02'!C23</f>
        <v>0</v>
      </c>
      <c r="D21" s="16">
        <f>'[3]02'!D23</f>
        <v>0</v>
      </c>
      <c r="E21" s="16">
        <f>'[3]02'!E23</f>
        <v>0</v>
      </c>
      <c r="F21" s="16">
        <f>'[3]02'!F23</f>
        <v>1040</v>
      </c>
      <c r="G21" s="16">
        <f>'[3]02'!G23</f>
        <v>0</v>
      </c>
      <c r="H21" s="17">
        <f t="shared" si="27"/>
        <v>1360</v>
      </c>
      <c r="I21" s="15">
        <f>'[3]02'!J23</f>
        <v>270</v>
      </c>
      <c r="J21" s="16">
        <f>'[3]02'!K23</f>
        <v>0</v>
      </c>
      <c r="K21" s="16">
        <f>'[3]02'!L23</f>
        <v>0</v>
      </c>
      <c r="L21" s="16">
        <f>'[3]02'!M23</f>
        <v>0</v>
      </c>
      <c r="M21" s="16">
        <f>'[3]02'!N23</f>
        <v>0</v>
      </c>
      <c r="N21" s="16">
        <f>'[3]02'!O23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'[3]02'!B24</f>
        <v>320</v>
      </c>
      <c r="C22" s="16">
        <f>'[3]02'!C24</f>
        <v>0</v>
      </c>
      <c r="D22" s="16">
        <f>'[3]02'!D24</f>
        <v>0</v>
      </c>
      <c r="E22" s="16">
        <f>'[3]02'!E24</f>
        <v>0</v>
      </c>
      <c r="F22" s="16">
        <f>'[3]02'!F24</f>
        <v>1040</v>
      </c>
      <c r="G22" s="16">
        <f>'[3]02'!G24</f>
        <v>0</v>
      </c>
      <c r="H22" s="17">
        <f t="shared" si="27"/>
        <v>1360</v>
      </c>
      <c r="I22" s="15">
        <f>'[3]02'!J24</f>
        <v>270</v>
      </c>
      <c r="J22" s="16">
        <f>'[3]02'!K24</f>
        <v>0</v>
      </c>
      <c r="K22" s="16">
        <f>'[3]02'!L24</f>
        <v>0</v>
      </c>
      <c r="L22" s="16">
        <f>'[3]02'!M24</f>
        <v>0</v>
      </c>
      <c r="M22" s="16">
        <f>'[3]02'!N24</f>
        <v>0</v>
      </c>
      <c r="N22" s="16">
        <f>'[3]02'!O24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'[3]02'!B25</f>
        <v>320</v>
      </c>
      <c r="C23" s="16">
        <f>'[3]02'!C25</f>
        <v>0</v>
      </c>
      <c r="D23" s="16">
        <f>'[3]02'!D25</f>
        <v>0</v>
      </c>
      <c r="E23" s="16">
        <f>'[3]02'!E25</f>
        <v>0</v>
      </c>
      <c r="F23" s="16">
        <f>'[3]02'!F25</f>
        <v>1040</v>
      </c>
      <c r="G23" s="16">
        <f>'[3]02'!G25</f>
        <v>0</v>
      </c>
      <c r="H23" s="17">
        <f t="shared" si="27"/>
        <v>1360</v>
      </c>
      <c r="I23" s="15">
        <f>'[3]02'!J25</f>
        <v>270</v>
      </c>
      <c r="J23" s="16">
        <f>'[3]02'!K25</f>
        <v>0</v>
      </c>
      <c r="K23" s="16">
        <f>'[3]02'!L25</f>
        <v>0</v>
      </c>
      <c r="L23" s="16">
        <f>'[3]02'!M25</f>
        <v>0</v>
      </c>
      <c r="M23" s="16">
        <f>'[3]02'!N25</f>
        <v>0</v>
      </c>
      <c r="N23" s="16">
        <f>'[3]02'!O25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'[3]02'!B26</f>
        <v>320</v>
      </c>
      <c r="C24" s="16">
        <f>'[3]02'!C26</f>
        <v>0</v>
      </c>
      <c r="D24" s="16">
        <f>'[3]02'!D26</f>
        <v>0</v>
      </c>
      <c r="E24" s="16">
        <f>'[3]02'!E26</f>
        <v>0</v>
      </c>
      <c r="F24" s="16">
        <f>'[3]02'!F26</f>
        <v>1040</v>
      </c>
      <c r="G24" s="16">
        <f>'[3]02'!G26</f>
        <v>0</v>
      </c>
      <c r="H24" s="17">
        <f t="shared" si="27"/>
        <v>1360</v>
      </c>
      <c r="I24" s="15">
        <f>'[3]02'!J26</f>
        <v>270</v>
      </c>
      <c r="J24" s="16">
        <f>'[3]02'!K26</f>
        <v>0</v>
      </c>
      <c r="K24" s="16">
        <f>'[3]02'!L26</f>
        <v>0</v>
      </c>
      <c r="L24" s="16">
        <f>'[3]02'!M26</f>
        <v>0</v>
      </c>
      <c r="M24" s="16">
        <f>'[3]02'!N26</f>
        <v>0</v>
      </c>
      <c r="N24" s="16">
        <f>'[3]02'!O26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'[3]02'!B27</f>
        <v>320</v>
      </c>
      <c r="C25" s="16">
        <f>'[3]02'!C27</f>
        <v>0</v>
      </c>
      <c r="D25" s="16">
        <f>'[3]02'!D27</f>
        <v>0</v>
      </c>
      <c r="E25" s="16">
        <f>'[3]02'!E27</f>
        <v>0</v>
      </c>
      <c r="F25" s="16">
        <f>'[3]02'!F27</f>
        <v>1040</v>
      </c>
      <c r="G25" s="16">
        <f>'[3]02'!G27</f>
        <v>0</v>
      </c>
      <c r="H25" s="17">
        <f t="shared" si="27"/>
        <v>1360</v>
      </c>
      <c r="I25" s="15">
        <f>'[3]02'!J27</f>
        <v>270</v>
      </c>
      <c r="J25" s="16">
        <f>'[3]02'!K27</f>
        <v>0</v>
      </c>
      <c r="K25" s="16">
        <f>'[3]02'!L27</f>
        <v>0</v>
      </c>
      <c r="L25" s="16">
        <f>'[3]02'!M27</f>
        <v>0</v>
      </c>
      <c r="M25" s="16">
        <f>'[3]02'!N27</f>
        <v>0</v>
      </c>
      <c r="N25" s="16">
        <f>'[3]02'!O27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'[3]02'!B28</f>
        <v>320</v>
      </c>
      <c r="C26" s="16">
        <f>'[3]02'!C28</f>
        <v>0</v>
      </c>
      <c r="D26" s="16">
        <f>'[3]02'!D28</f>
        <v>0</v>
      </c>
      <c r="E26" s="16">
        <f>'[3]02'!E28</f>
        <v>0</v>
      </c>
      <c r="F26" s="16">
        <f>'[3]02'!F28</f>
        <v>1040</v>
      </c>
      <c r="G26" s="16">
        <f>'[3]02'!G28</f>
        <v>0</v>
      </c>
      <c r="H26" s="17">
        <f t="shared" si="27"/>
        <v>1360</v>
      </c>
      <c r="I26" s="15">
        <f>'[3]02'!J28</f>
        <v>270</v>
      </c>
      <c r="J26" s="16">
        <f>'[3]02'!K28</f>
        <v>0</v>
      </c>
      <c r="K26" s="16">
        <f>'[3]02'!L28</f>
        <v>0</v>
      </c>
      <c r="L26" s="16">
        <f>'[3]02'!M28</f>
        <v>0</v>
      </c>
      <c r="M26" s="16">
        <f>'[3]02'!N28</f>
        <v>0</v>
      </c>
      <c r="N26" s="16">
        <f>'[3]02'!O28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'[3]02'!B29</f>
        <v>320</v>
      </c>
      <c r="C27" s="16">
        <f>'[3]02'!C29</f>
        <v>0</v>
      </c>
      <c r="D27" s="16">
        <f>'[3]02'!D29</f>
        <v>0</v>
      </c>
      <c r="E27" s="16">
        <f>'[3]02'!E29</f>
        <v>0</v>
      </c>
      <c r="F27" s="16">
        <f>'[3]02'!F29</f>
        <v>1040</v>
      </c>
      <c r="G27" s="16">
        <f>'[3]02'!G29</f>
        <v>0</v>
      </c>
      <c r="H27" s="17">
        <f t="shared" si="27"/>
        <v>1360</v>
      </c>
      <c r="I27" s="15">
        <f>'[3]02'!J29</f>
        <v>270</v>
      </c>
      <c r="J27" s="16">
        <f>'[3]02'!K29</f>
        <v>0</v>
      </c>
      <c r="K27" s="16">
        <f>'[3]02'!L29</f>
        <v>0</v>
      </c>
      <c r="L27" s="16">
        <f>'[3]02'!M29</f>
        <v>0</v>
      </c>
      <c r="M27" s="16">
        <f>'[3]02'!N29</f>
        <v>0</v>
      </c>
      <c r="N27" s="16">
        <f>'[3]02'!O29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'[3]02'!B30</f>
        <v>320</v>
      </c>
      <c r="C28" s="16">
        <f>'[3]02'!C30</f>
        <v>0</v>
      </c>
      <c r="D28" s="16">
        <f>'[3]02'!D30</f>
        <v>0</v>
      </c>
      <c r="E28" s="16">
        <f>'[3]02'!E30</f>
        <v>0</v>
      </c>
      <c r="F28" s="16">
        <f>'[3]02'!F30</f>
        <v>1040</v>
      </c>
      <c r="G28" s="16">
        <f>'[3]02'!G30</f>
        <v>0</v>
      </c>
      <c r="H28" s="17">
        <f t="shared" si="27"/>
        <v>1360</v>
      </c>
      <c r="I28" s="15">
        <f>'[3]02'!J30</f>
        <v>270</v>
      </c>
      <c r="J28" s="16">
        <f>'[3]02'!K30</f>
        <v>0</v>
      </c>
      <c r="K28" s="16">
        <f>'[3]02'!L30</f>
        <v>0</v>
      </c>
      <c r="L28" s="16">
        <f>'[3]02'!M30</f>
        <v>0</v>
      </c>
      <c r="M28" s="16">
        <f>'[3]02'!N30</f>
        <v>0</v>
      </c>
      <c r="N28" s="16">
        <f>'[3]02'!O30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7">
        <v>26.99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26.99</v>
      </c>
      <c r="BD28" s="207">
        <v>26.99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'[3]02'!B31</f>
        <v>320</v>
      </c>
      <c r="C29" s="16">
        <f>'[3]02'!C31</f>
        <v>0</v>
      </c>
      <c r="D29" s="16">
        <f>'[3]02'!D31</f>
        <v>0</v>
      </c>
      <c r="E29" s="16">
        <f>'[3]02'!E31</f>
        <v>0</v>
      </c>
      <c r="F29" s="16">
        <f>'[3]02'!F31</f>
        <v>1040</v>
      </c>
      <c r="G29" s="16">
        <f>'[3]02'!G31</f>
        <v>0</v>
      </c>
      <c r="H29" s="17">
        <f t="shared" si="27"/>
        <v>1360</v>
      </c>
      <c r="I29" s="15">
        <f>'[3]02'!J31</f>
        <v>270</v>
      </c>
      <c r="J29" s="16">
        <f>'[3]02'!K31</f>
        <v>0</v>
      </c>
      <c r="K29" s="16">
        <f>'[3]02'!L31</f>
        <v>0</v>
      </c>
      <c r="L29" s="16">
        <f>'[3]02'!M31</f>
        <v>0</v>
      </c>
      <c r="M29" s="16">
        <f>'[3]02'!N31</f>
        <v>0</v>
      </c>
      <c r="N29" s="16">
        <f>'[3]02'!O31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23.72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23.72</v>
      </c>
      <c r="AE29" s="8">
        <f t="shared" si="11"/>
        <v>23.72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23.72</v>
      </c>
      <c r="AL29" s="8">
        <f t="shared" si="31"/>
        <v>222.56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222.56</v>
      </c>
      <c r="AT29" s="8">
        <v>23.72</v>
      </c>
      <c r="AU29" s="8">
        <v>23.72</v>
      </c>
      <c r="AW29" s="207">
        <v>23.72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23.72</v>
      </c>
      <c r="BD29" s="207">
        <v>23.72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23.72</v>
      </c>
      <c r="BL29" s="8">
        <f t="shared" si="21"/>
        <v>23.72</v>
      </c>
      <c r="BM29" s="8">
        <f t="shared" si="22"/>
        <v>23.72</v>
      </c>
      <c r="BN29" s="8">
        <f t="shared" si="23"/>
        <v>23.72</v>
      </c>
      <c r="BO29" s="8">
        <f t="shared" si="24"/>
        <v>23.72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'[3]02'!B32</f>
        <v>320</v>
      </c>
      <c r="C30" s="16">
        <f>'[3]02'!C32</f>
        <v>0</v>
      </c>
      <c r="D30" s="16">
        <f>'[3]02'!D32</f>
        <v>0</v>
      </c>
      <c r="E30" s="16">
        <f>'[3]02'!E32</f>
        <v>0</v>
      </c>
      <c r="F30" s="16">
        <f>'[3]02'!F32</f>
        <v>1040</v>
      </c>
      <c r="G30" s="16">
        <f>'[3]02'!G32</f>
        <v>0</v>
      </c>
      <c r="H30" s="17">
        <f t="shared" si="27"/>
        <v>1360</v>
      </c>
      <c r="I30" s="15">
        <f>'[3]02'!J32</f>
        <v>270</v>
      </c>
      <c r="J30" s="16">
        <f>'[3]02'!K32</f>
        <v>0</v>
      </c>
      <c r="K30" s="16">
        <f>'[3]02'!L32</f>
        <v>0</v>
      </c>
      <c r="L30" s="16">
        <f>'[3]02'!M32</f>
        <v>0</v>
      </c>
      <c r="M30" s="16">
        <f>'[3]02'!N32</f>
        <v>0</v>
      </c>
      <c r="N30" s="16">
        <f>'[3]02'!O32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23.72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23.72</v>
      </c>
      <c r="AE30" s="8">
        <f t="shared" si="11"/>
        <v>23.72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23.72</v>
      </c>
      <c r="AL30" s="8">
        <f t="shared" si="31"/>
        <v>222.56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222.56</v>
      </c>
      <c r="AT30" s="8">
        <v>23.72</v>
      </c>
      <c r="AU30" s="8">
        <v>23.72</v>
      </c>
      <c r="AW30" s="207">
        <v>23.72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23.72</v>
      </c>
      <c r="BD30" s="207">
        <v>23.72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23.72</v>
      </c>
      <c r="BL30" s="8">
        <f t="shared" si="21"/>
        <v>23.72</v>
      </c>
      <c r="BM30" s="8">
        <f t="shared" si="22"/>
        <v>23.72</v>
      </c>
      <c r="BN30" s="8">
        <f t="shared" si="23"/>
        <v>23.72</v>
      </c>
      <c r="BO30" s="8">
        <f t="shared" si="24"/>
        <v>23.72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'[3]02'!B33</f>
        <v>320</v>
      </c>
      <c r="C31" s="16">
        <f>'[3]02'!C33</f>
        <v>0</v>
      </c>
      <c r="D31" s="16">
        <f>'[3]02'!D33</f>
        <v>0</v>
      </c>
      <c r="E31" s="16">
        <f>'[3]02'!E33</f>
        <v>0</v>
      </c>
      <c r="F31" s="16">
        <f>'[3]02'!F33</f>
        <v>1040</v>
      </c>
      <c r="G31" s="16">
        <f>'[3]02'!G33</f>
        <v>0</v>
      </c>
      <c r="H31" s="17">
        <f t="shared" si="27"/>
        <v>1360</v>
      </c>
      <c r="I31" s="15">
        <f>'[3]02'!J33</f>
        <v>270</v>
      </c>
      <c r="J31" s="16">
        <f>'[3]02'!K33</f>
        <v>0</v>
      </c>
      <c r="K31" s="16">
        <f>'[3]02'!L33</f>
        <v>0</v>
      </c>
      <c r="L31" s="16">
        <f>'[3]02'!M33</f>
        <v>0</v>
      </c>
      <c r="M31" s="16">
        <f>'[3]02'!N33</f>
        <v>0</v>
      </c>
      <c r="N31" s="16">
        <f>'[3]02'!O33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23.72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23.72</v>
      </c>
      <c r="AE31" s="8">
        <f t="shared" si="11"/>
        <v>23.72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23.72</v>
      </c>
      <c r="AL31" s="8">
        <f t="shared" si="31"/>
        <v>222.56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222.56</v>
      </c>
      <c r="AT31" s="8">
        <v>23.72</v>
      </c>
      <c r="AU31" s="8">
        <v>23.72</v>
      </c>
      <c r="AW31" s="207">
        <v>23.72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23.72</v>
      </c>
      <c r="BD31" s="207">
        <v>23.72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23.72</v>
      </c>
      <c r="BL31" s="8">
        <f t="shared" si="21"/>
        <v>23.72</v>
      </c>
      <c r="BM31" s="8">
        <f t="shared" si="22"/>
        <v>23.72</v>
      </c>
      <c r="BN31" s="8">
        <f t="shared" si="23"/>
        <v>23.72</v>
      </c>
      <c r="BO31" s="8">
        <f t="shared" si="24"/>
        <v>23.72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'[3]02'!B34</f>
        <v>320</v>
      </c>
      <c r="C32" s="16">
        <f>'[3]02'!C34</f>
        <v>0</v>
      </c>
      <c r="D32" s="16">
        <f>'[3]02'!D34</f>
        <v>0</v>
      </c>
      <c r="E32" s="16">
        <f>'[3]02'!E34</f>
        <v>0</v>
      </c>
      <c r="F32" s="16">
        <f>'[3]02'!F34</f>
        <v>1040</v>
      </c>
      <c r="G32" s="16">
        <f>'[3]02'!G34</f>
        <v>0</v>
      </c>
      <c r="H32" s="17">
        <f t="shared" si="27"/>
        <v>1360</v>
      </c>
      <c r="I32" s="15">
        <f>'[3]02'!J34</f>
        <v>270</v>
      </c>
      <c r="J32" s="16">
        <f>'[3]02'!K34</f>
        <v>0</v>
      </c>
      <c r="K32" s="16">
        <f>'[3]02'!L34</f>
        <v>0</v>
      </c>
      <c r="L32" s="16">
        <f>'[3]02'!M34</f>
        <v>0</v>
      </c>
      <c r="M32" s="16">
        <f>'[3]02'!N34</f>
        <v>0</v>
      </c>
      <c r="N32" s="16">
        <f>'[3]02'!O34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23.72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23.72</v>
      </c>
      <c r="AE32" s="8">
        <f t="shared" si="11"/>
        <v>23.72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23.72</v>
      </c>
      <c r="AL32" s="8">
        <f t="shared" si="31"/>
        <v>222.56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222.56</v>
      </c>
      <c r="AT32" s="8">
        <v>23.72</v>
      </c>
      <c r="AU32" s="8">
        <v>23.72</v>
      </c>
      <c r="AW32" s="207">
        <v>23.72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23.72</v>
      </c>
      <c r="BD32" s="207">
        <v>23.72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23.72</v>
      </c>
      <c r="BL32" s="8">
        <f t="shared" si="21"/>
        <v>23.72</v>
      </c>
      <c r="BM32" s="8">
        <f t="shared" si="22"/>
        <v>23.72</v>
      </c>
      <c r="BN32" s="8">
        <f t="shared" si="23"/>
        <v>23.72</v>
      </c>
      <c r="BO32" s="8">
        <f t="shared" si="24"/>
        <v>23.72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'[3]02'!B35</f>
        <v>320</v>
      </c>
      <c r="C33" s="16">
        <f>'[3]02'!C35</f>
        <v>0</v>
      </c>
      <c r="D33" s="16">
        <f>'[3]02'!D35</f>
        <v>0</v>
      </c>
      <c r="E33" s="16">
        <f>'[3]02'!E35</f>
        <v>0</v>
      </c>
      <c r="F33" s="16">
        <f>'[3]02'!F35</f>
        <v>1040</v>
      </c>
      <c r="G33" s="16">
        <f>'[3]02'!G35</f>
        <v>0</v>
      </c>
      <c r="H33" s="17">
        <f t="shared" si="27"/>
        <v>1360</v>
      </c>
      <c r="I33" s="15">
        <f>'[3]02'!J35</f>
        <v>270</v>
      </c>
      <c r="J33" s="16">
        <f>'[3]02'!K35</f>
        <v>0</v>
      </c>
      <c r="K33" s="16">
        <f>'[3]02'!L35</f>
        <v>0</v>
      </c>
      <c r="L33" s="16">
        <f>'[3]02'!M35</f>
        <v>0</v>
      </c>
      <c r="M33" s="16">
        <f>'[3]02'!N35</f>
        <v>0</v>
      </c>
      <c r="N33" s="16">
        <f>'[3]02'!O35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23.72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23.72</v>
      </c>
      <c r="AE33" s="8">
        <f t="shared" si="11"/>
        <v>23.72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23.72</v>
      </c>
      <c r="AL33" s="8">
        <f t="shared" si="31"/>
        <v>222.56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222.56</v>
      </c>
      <c r="AT33" s="8">
        <v>23.72</v>
      </c>
      <c r="AU33" s="8">
        <v>23.72</v>
      </c>
      <c r="AW33" s="207">
        <v>23.72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23.72</v>
      </c>
      <c r="BD33" s="207">
        <v>23.72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23.72</v>
      </c>
      <c r="BL33" s="8">
        <f t="shared" si="21"/>
        <v>23.72</v>
      </c>
      <c r="BM33" s="8">
        <f t="shared" si="22"/>
        <v>23.72</v>
      </c>
      <c r="BN33" s="8">
        <f t="shared" si="23"/>
        <v>23.72</v>
      </c>
      <c r="BO33" s="8">
        <f t="shared" si="24"/>
        <v>23.72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'[3]02'!B36</f>
        <v>320</v>
      </c>
      <c r="C34" s="16">
        <f>'[3]02'!C36</f>
        <v>0</v>
      </c>
      <c r="D34" s="16">
        <f>'[3]02'!D36</f>
        <v>0</v>
      </c>
      <c r="E34" s="16">
        <f>'[3]02'!E36</f>
        <v>0</v>
      </c>
      <c r="F34" s="16">
        <f>'[3]02'!F36</f>
        <v>1040</v>
      </c>
      <c r="G34" s="16">
        <f>'[3]02'!G36</f>
        <v>0</v>
      </c>
      <c r="H34" s="17">
        <f t="shared" si="27"/>
        <v>1360</v>
      </c>
      <c r="I34" s="15">
        <f>'[3]02'!J36</f>
        <v>270</v>
      </c>
      <c r="J34" s="16">
        <f>'[3]02'!K36</f>
        <v>0</v>
      </c>
      <c r="K34" s="16">
        <f>'[3]02'!L36</f>
        <v>0</v>
      </c>
      <c r="L34" s="16">
        <f>'[3]02'!M36</f>
        <v>0</v>
      </c>
      <c r="M34" s="16">
        <f>'[3]02'!N36</f>
        <v>0</v>
      </c>
      <c r="N34" s="16">
        <f>'[3]02'!O36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23.72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23.72</v>
      </c>
      <c r="AE34" s="8">
        <f t="shared" si="11"/>
        <v>23.72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23.72</v>
      </c>
      <c r="AL34" s="8">
        <f t="shared" si="31"/>
        <v>222.56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222.56</v>
      </c>
      <c r="AT34" s="8">
        <v>23.72</v>
      </c>
      <c r="AU34" s="8">
        <v>23.72</v>
      </c>
      <c r="AW34" s="207">
        <v>23.72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23.72</v>
      </c>
      <c r="BD34" s="207">
        <v>23.72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23.72</v>
      </c>
      <c r="BL34" s="8">
        <f t="shared" si="21"/>
        <v>23.72</v>
      </c>
      <c r="BM34" s="8">
        <f t="shared" si="22"/>
        <v>23.72</v>
      </c>
      <c r="BN34" s="8">
        <f t="shared" si="23"/>
        <v>23.72</v>
      </c>
      <c r="BO34" s="8">
        <f t="shared" si="24"/>
        <v>23.72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'[3]02'!B37</f>
        <v>320</v>
      </c>
      <c r="C35" s="16">
        <f>'[3]02'!C37</f>
        <v>0</v>
      </c>
      <c r="D35" s="16">
        <f>'[3]02'!D37</f>
        <v>0</v>
      </c>
      <c r="E35" s="16">
        <f>'[3]02'!E37</f>
        <v>0</v>
      </c>
      <c r="F35" s="16">
        <f>'[3]02'!F37</f>
        <v>1040</v>
      </c>
      <c r="G35" s="16">
        <f>'[3]02'!G37</f>
        <v>0</v>
      </c>
      <c r="H35" s="17">
        <f t="shared" si="27"/>
        <v>1360</v>
      </c>
      <c r="I35" s="15">
        <f>'[3]02'!J37</f>
        <v>270</v>
      </c>
      <c r="J35" s="16">
        <f>'[3]02'!K37</f>
        <v>0</v>
      </c>
      <c r="K35" s="16">
        <f>'[3]02'!L37</f>
        <v>0</v>
      </c>
      <c r="L35" s="16">
        <f>'[3]02'!M37</f>
        <v>0</v>
      </c>
      <c r="M35" s="16">
        <f>'[3]02'!N37</f>
        <v>0</v>
      </c>
      <c r="N35" s="16">
        <f>'[3]02'!O37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23.72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23.72</v>
      </c>
      <c r="AE35" s="8">
        <f t="shared" si="11"/>
        <v>23.72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23.72</v>
      </c>
      <c r="AL35" s="8">
        <f t="shared" si="31"/>
        <v>222.56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222.56</v>
      </c>
      <c r="AT35" s="8">
        <v>11.41</v>
      </c>
      <c r="AU35" s="8">
        <v>11.41</v>
      </c>
      <c r="AW35" s="207">
        <v>23.72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23.72</v>
      </c>
      <c r="BD35" s="207">
        <v>23.72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23.72</v>
      </c>
      <c r="BL35" s="8">
        <f t="shared" si="21"/>
        <v>11.41</v>
      </c>
      <c r="BM35" s="8">
        <f t="shared" si="22"/>
        <v>11.41</v>
      </c>
      <c r="BN35" s="8">
        <f t="shared" si="23"/>
        <v>23.72</v>
      </c>
      <c r="BO35" s="8">
        <f t="shared" si="24"/>
        <v>23.72</v>
      </c>
      <c r="BP35" s="182">
        <f t="shared" si="25"/>
        <v>-12.309999999999999</v>
      </c>
      <c r="BQ35" s="182">
        <f t="shared" si="26"/>
        <v>-12.309999999999999</v>
      </c>
    </row>
    <row r="36" spans="1:69">
      <c r="A36" s="8" t="s">
        <v>78</v>
      </c>
      <c r="B36" s="15">
        <f>'[3]02'!B38</f>
        <v>320</v>
      </c>
      <c r="C36" s="16">
        <f>'[3]02'!C38</f>
        <v>0</v>
      </c>
      <c r="D36" s="16">
        <f>'[3]02'!D38</f>
        <v>0</v>
      </c>
      <c r="E36" s="16">
        <f>'[3]02'!E38</f>
        <v>0</v>
      </c>
      <c r="F36" s="16">
        <f>'[3]02'!F38</f>
        <v>1040</v>
      </c>
      <c r="G36" s="16">
        <f>'[3]02'!G38</f>
        <v>0</v>
      </c>
      <c r="H36" s="17">
        <f t="shared" si="27"/>
        <v>1360</v>
      </c>
      <c r="I36" s="15">
        <f>'[3]02'!J38</f>
        <v>270</v>
      </c>
      <c r="J36" s="16">
        <f>'[3]02'!K38</f>
        <v>0</v>
      </c>
      <c r="K36" s="16">
        <f>'[3]02'!L38</f>
        <v>0</v>
      </c>
      <c r="L36" s="16">
        <f>'[3]02'!M38</f>
        <v>0</v>
      </c>
      <c r="M36" s="16">
        <f>'[3]02'!N38</f>
        <v>0</v>
      </c>
      <c r="N36" s="16">
        <f>'[3]02'!O38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23.72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23.72</v>
      </c>
      <c r="AE36" s="8">
        <f t="shared" si="11"/>
        <v>23.72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23.72</v>
      </c>
      <c r="AL36" s="8">
        <f t="shared" si="31"/>
        <v>222.56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222.56</v>
      </c>
      <c r="AT36" s="8">
        <v>11.41</v>
      </c>
      <c r="AU36" s="8">
        <v>11.41</v>
      </c>
      <c r="AW36" s="207">
        <v>23.72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23.72</v>
      </c>
      <c r="BD36" s="207">
        <v>23.72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23.72</v>
      </c>
      <c r="BL36" s="8">
        <f t="shared" si="21"/>
        <v>11.41</v>
      </c>
      <c r="BM36" s="8">
        <f t="shared" si="22"/>
        <v>11.41</v>
      </c>
      <c r="BN36" s="8">
        <f t="shared" si="23"/>
        <v>23.72</v>
      </c>
      <c r="BO36" s="8">
        <f t="shared" si="24"/>
        <v>23.72</v>
      </c>
      <c r="BP36" s="182">
        <f t="shared" si="25"/>
        <v>-12.309999999999999</v>
      </c>
      <c r="BQ36" s="182">
        <f t="shared" si="26"/>
        <v>-12.309999999999999</v>
      </c>
    </row>
    <row r="37" spans="1:69">
      <c r="A37" s="8" t="s">
        <v>79</v>
      </c>
      <c r="B37" s="15">
        <f>'[3]02'!B39</f>
        <v>320</v>
      </c>
      <c r="C37" s="16">
        <f>'[3]02'!C39</f>
        <v>0</v>
      </c>
      <c r="D37" s="16">
        <f>'[3]02'!D39</f>
        <v>0</v>
      </c>
      <c r="E37" s="16">
        <f>'[3]02'!E39</f>
        <v>0</v>
      </c>
      <c r="F37" s="16">
        <f>'[3]02'!F39</f>
        <v>1040</v>
      </c>
      <c r="G37" s="16">
        <f>'[3]02'!G39</f>
        <v>0</v>
      </c>
      <c r="H37" s="17">
        <f t="shared" si="27"/>
        <v>1360</v>
      </c>
      <c r="I37" s="15">
        <f>'[3]02'!J39</f>
        <v>270</v>
      </c>
      <c r="J37" s="16">
        <f>'[3]02'!K39</f>
        <v>0</v>
      </c>
      <c r="K37" s="16">
        <f>'[3]02'!L39</f>
        <v>0</v>
      </c>
      <c r="L37" s="16">
        <f>'[3]02'!M39</f>
        <v>0</v>
      </c>
      <c r="M37" s="16">
        <f>'[3]02'!N39</f>
        <v>0</v>
      </c>
      <c r="N37" s="16">
        <f>'[3]02'!O39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8.64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8.64</v>
      </c>
      <c r="AL37" s="8">
        <f t="shared" si="31"/>
        <v>229.36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229.36</v>
      </c>
      <c r="AT37" s="8">
        <v>32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8.64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8.64</v>
      </c>
      <c r="BL37" s="8">
        <f t="shared" si="21"/>
        <v>32</v>
      </c>
      <c r="BM37" s="8">
        <f t="shared" si="22"/>
        <v>0</v>
      </c>
      <c r="BN37" s="8">
        <f t="shared" si="23"/>
        <v>32</v>
      </c>
      <c r="BO37" s="8">
        <f t="shared" si="24"/>
        <v>8.64</v>
      </c>
      <c r="BP37" s="182">
        <f t="shared" si="25"/>
        <v>0</v>
      </c>
      <c r="BQ37" s="182">
        <f t="shared" si="26"/>
        <v>-8.64</v>
      </c>
    </row>
    <row r="38" spans="1:69">
      <c r="A38" s="8" t="s">
        <v>80</v>
      </c>
      <c r="B38" s="15">
        <f>'[3]02'!B40</f>
        <v>320</v>
      </c>
      <c r="C38" s="16">
        <f>'[3]02'!C40</f>
        <v>0</v>
      </c>
      <c r="D38" s="16">
        <f>'[3]02'!D40</f>
        <v>0</v>
      </c>
      <c r="E38" s="16">
        <f>'[3]02'!E40</f>
        <v>0</v>
      </c>
      <c r="F38" s="16">
        <f>'[3]02'!F40</f>
        <v>1040</v>
      </c>
      <c r="G38" s="16">
        <f>'[3]02'!G40</f>
        <v>0</v>
      </c>
      <c r="H38" s="17">
        <f t="shared" si="27"/>
        <v>1360</v>
      </c>
      <c r="I38" s="15">
        <f>'[3]02'!J40</f>
        <v>270</v>
      </c>
      <c r="J38" s="16">
        <f>'[3]02'!K40</f>
        <v>0</v>
      </c>
      <c r="K38" s="16">
        <f>'[3]02'!L40</f>
        <v>0</v>
      </c>
      <c r="L38" s="16">
        <f>'[3]02'!M40</f>
        <v>0</v>
      </c>
      <c r="M38" s="16">
        <f>'[3]02'!N40</f>
        <v>0</v>
      </c>
      <c r="N38" s="16">
        <f>'[3]02'!O40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9.34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9.34</v>
      </c>
      <c r="AL38" s="8">
        <f t="shared" si="31"/>
        <v>228.66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228.66</v>
      </c>
      <c r="AT38" s="8">
        <v>32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9.34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9.34</v>
      </c>
      <c r="BL38" s="8">
        <f t="shared" si="21"/>
        <v>32</v>
      </c>
      <c r="BM38" s="8">
        <f t="shared" si="22"/>
        <v>0</v>
      </c>
      <c r="BN38" s="8">
        <f t="shared" si="23"/>
        <v>32</v>
      </c>
      <c r="BO38" s="8">
        <f t="shared" si="24"/>
        <v>9.34</v>
      </c>
      <c r="BP38" s="182">
        <f t="shared" si="25"/>
        <v>0</v>
      </c>
      <c r="BQ38" s="182">
        <f t="shared" si="26"/>
        <v>-9.34</v>
      </c>
    </row>
    <row r="39" spans="1:69">
      <c r="A39" s="8" t="s">
        <v>81</v>
      </c>
      <c r="B39" s="15">
        <f>'[3]02'!B41</f>
        <v>320</v>
      </c>
      <c r="C39" s="16">
        <f>'[3]02'!C41</f>
        <v>0</v>
      </c>
      <c r="D39" s="16">
        <f>'[3]02'!D41</f>
        <v>0</v>
      </c>
      <c r="E39" s="16">
        <f>'[3]02'!E41</f>
        <v>0</v>
      </c>
      <c r="F39" s="16">
        <f>'[3]02'!F41</f>
        <v>1040</v>
      </c>
      <c r="G39" s="16">
        <f>'[3]02'!G41</f>
        <v>0</v>
      </c>
      <c r="H39" s="17">
        <f t="shared" si="27"/>
        <v>1360</v>
      </c>
      <c r="I39" s="15">
        <f>'[3]02'!J41</f>
        <v>270</v>
      </c>
      <c r="J39" s="16">
        <f>'[3]02'!K41</f>
        <v>0</v>
      </c>
      <c r="K39" s="16">
        <f>'[3]02'!L41</f>
        <v>0</v>
      </c>
      <c r="L39" s="16">
        <f>'[3]02'!M41</f>
        <v>0</v>
      </c>
      <c r="M39" s="16">
        <f>'[3]02'!N41</f>
        <v>0</v>
      </c>
      <c r="N39" s="16">
        <f>'[3]02'!O41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9.84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9.84</v>
      </c>
      <c r="AL39" s="8">
        <f t="shared" si="31"/>
        <v>228.16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228.16</v>
      </c>
      <c r="AT39" s="8">
        <v>32</v>
      </c>
      <c r="AU39" s="8">
        <v>9.84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9.84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9.84</v>
      </c>
      <c r="BL39" s="8">
        <f t="shared" si="21"/>
        <v>32</v>
      </c>
      <c r="BM39" s="8">
        <f t="shared" si="22"/>
        <v>9.84</v>
      </c>
      <c r="BN39" s="8">
        <f t="shared" si="23"/>
        <v>32</v>
      </c>
      <c r="BO39" s="8">
        <f t="shared" si="24"/>
        <v>9.84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'[3]02'!B42</f>
        <v>320</v>
      </c>
      <c r="C40" s="16">
        <f>'[3]02'!C42</f>
        <v>0</v>
      </c>
      <c r="D40" s="16">
        <f>'[3]02'!D42</f>
        <v>0</v>
      </c>
      <c r="E40" s="16">
        <f>'[3]02'!E42</f>
        <v>0</v>
      </c>
      <c r="F40" s="16">
        <f>'[3]02'!F42</f>
        <v>1040</v>
      </c>
      <c r="G40" s="16">
        <f>'[3]02'!G42</f>
        <v>0</v>
      </c>
      <c r="H40" s="17">
        <f t="shared" si="27"/>
        <v>1360</v>
      </c>
      <c r="I40" s="15">
        <f>'[3]02'!J42</f>
        <v>270</v>
      </c>
      <c r="J40" s="16">
        <f>'[3]02'!K42</f>
        <v>0</v>
      </c>
      <c r="K40" s="16">
        <f>'[3]02'!L42</f>
        <v>0</v>
      </c>
      <c r="L40" s="16">
        <f>'[3]02'!M42</f>
        <v>0</v>
      </c>
      <c r="M40" s="16">
        <f>'[3]02'!N42</f>
        <v>0</v>
      </c>
      <c r="N40" s="16">
        <f>'[3]02'!O42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11.84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11.84</v>
      </c>
      <c r="AL40" s="8">
        <f t="shared" si="31"/>
        <v>226.16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226.16</v>
      </c>
      <c r="AT40" s="8">
        <v>32</v>
      </c>
      <c r="AU40" s="8">
        <v>11.84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11.84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11.84</v>
      </c>
      <c r="BL40" s="8">
        <f t="shared" si="21"/>
        <v>32</v>
      </c>
      <c r="BM40" s="8">
        <f t="shared" si="22"/>
        <v>11.84</v>
      </c>
      <c r="BN40" s="8">
        <f t="shared" si="23"/>
        <v>32</v>
      </c>
      <c r="BO40" s="8">
        <f t="shared" si="24"/>
        <v>11.84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'[3]02'!B43</f>
        <v>320</v>
      </c>
      <c r="C41" s="16">
        <f>'[3]02'!C43</f>
        <v>0</v>
      </c>
      <c r="D41" s="16">
        <f>'[3]02'!D43</f>
        <v>0</v>
      </c>
      <c r="E41" s="16">
        <f>'[3]02'!E43</f>
        <v>0</v>
      </c>
      <c r="F41" s="16">
        <f>'[3]02'!F43</f>
        <v>1040</v>
      </c>
      <c r="G41" s="16">
        <f>'[3]02'!G43</f>
        <v>0</v>
      </c>
      <c r="H41" s="17">
        <f t="shared" si="27"/>
        <v>1360</v>
      </c>
      <c r="I41" s="15">
        <f>'[3]02'!J43</f>
        <v>270</v>
      </c>
      <c r="J41" s="16">
        <f>'[3]02'!K43</f>
        <v>0</v>
      </c>
      <c r="K41" s="16">
        <f>'[3]02'!L43</f>
        <v>0</v>
      </c>
      <c r="L41" s="16">
        <f>'[3]02'!M43</f>
        <v>0</v>
      </c>
      <c r="M41" s="16">
        <f>'[3]02'!N43</f>
        <v>0</v>
      </c>
      <c r="N41" s="16">
        <f>'[3]02'!O43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12.34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12.34</v>
      </c>
      <c r="AL41" s="8">
        <f t="shared" si="31"/>
        <v>225.66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225.66</v>
      </c>
      <c r="AT41" s="8">
        <v>32</v>
      </c>
      <c r="AU41" s="8">
        <v>12.34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12.34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12.34</v>
      </c>
      <c r="BL41" s="8">
        <f t="shared" si="21"/>
        <v>32</v>
      </c>
      <c r="BM41" s="8">
        <f t="shared" si="22"/>
        <v>12.34</v>
      </c>
      <c r="BN41" s="8">
        <f t="shared" si="23"/>
        <v>32</v>
      </c>
      <c r="BO41" s="8">
        <f t="shared" si="24"/>
        <v>12.34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'[3]02'!B44</f>
        <v>320</v>
      </c>
      <c r="C42" s="16">
        <f>'[3]02'!C44</f>
        <v>0</v>
      </c>
      <c r="D42" s="16">
        <f>'[3]02'!D44</f>
        <v>0</v>
      </c>
      <c r="E42" s="16">
        <f>'[3]02'!E44</f>
        <v>0</v>
      </c>
      <c r="F42" s="16">
        <f>'[3]02'!F44</f>
        <v>1040</v>
      </c>
      <c r="G42" s="16">
        <f>'[3]02'!G44</f>
        <v>0</v>
      </c>
      <c r="H42" s="17">
        <f t="shared" si="27"/>
        <v>1360</v>
      </c>
      <c r="I42" s="15">
        <f>'[3]02'!J44</f>
        <v>270</v>
      </c>
      <c r="J42" s="16">
        <f>'[3]02'!K44</f>
        <v>0</v>
      </c>
      <c r="K42" s="16">
        <f>'[3]02'!L44</f>
        <v>0</v>
      </c>
      <c r="L42" s="16">
        <f>'[3]02'!M44</f>
        <v>0</v>
      </c>
      <c r="M42" s="16">
        <f>'[3]02'!N44</f>
        <v>0</v>
      </c>
      <c r="N42" s="16">
        <f>'[3]02'!O44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13.04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13.04</v>
      </c>
      <c r="AL42" s="8">
        <f t="shared" si="31"/>
        <v>224.96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224.96</v>
      </c>
      <c r="AT42" s="8">
        <v>32</v>
      </c>
      <c r="AU42" s="8">
        <v>13.04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13.04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13.04</v>
      </c>
      <c r="BL42" s="8">
        <f t="shared" si="21"/>
        <v>32</v>
      </c>
      <c r="BM42" s="8">
        <f t="shared" si="22"/>
        <v>13.04</v>
      </c>
      <c r="BN42" s="8">
        <f t="shared" si="23"/>
        <v>32</v>
      </c>
      <c r="BO42" s="8">
        <f t="shared" si="24"/>
        <v>13.04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'[3]02'!B45</f>
        <v>320</v>
      </c>
      <c r="C43" s="16">
        <f>'[3]02'!C45</f>
        <v>0</v>
      </c>
      <c r="D43" s="16">
        <f>'[3]02'!D45</f>
        <v>0</v>
      </c>
      <c r="E43" s="16">
        <f>'[3]02'!E45</f>
        <v>0</v>
      </c>
      <c r="F43" s="16">
        <f>'[3]02'!F45</f>
        <v>1040</v>
      </c>
      <c r="G43" s="16">
        <f>'[3]02'!G45</f>
        <v>0</v>
      </c>
      <c r="H43" s="17">
        <f t="shared" si="27"/>
        <v>1360</v>
      </c>
      <c r="I43" s="15">
        <f>'[3]02'!J45</f>
        <v>270</v>
      </c>
      <c r="J43" s="16">
        <f>'[3]02'!K45</f>
        <v>0</v>
      </c>
      <c r="K43" s="16">
        <f>'[3]02'!L45</f>
        <v>0</v>
      </c>
      <c r="L43" s="16">
        <f>'[3]02'!M45</f>
        <v>0</v>
      </c>
      <c r="M43" s="16">
        <f>'[3]02'!N45</f>
        <v>0</v>
      </c>
      <c r="N43" s="16">
        <f>'[3]02'!O45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14.54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14.54</v>
      </c>
      <c r="AL43" s="8">
        <f t="shared" si="31"/>
        <v>223.46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223.46</v>
      </c>
      <c r="AT43" s="8">
        <v>32</v>
      </c>
      <c r="AU43" s="8">
        <v>14.54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14.54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14.54</v>
      </c>
      <c r="BL43" s="8">
        <f t="shared" si="21"/>
        <v>32</v>
      </c>
      <c r="BM43" s="8">
        <f t="shared" si="22"/>
        <v>14.54</v>
      </c>
      <c r="BN43" s="8">
        <f t="shared" si="23"/>
        <v>32</v>
      </c>
      <c r="BO43" s="8">
        <f t="shared" si="24"/>
        <v>14.54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'[3]02'!B46</f>
        <v>320</v>
      </c>
      <c r="C44" s="16">
        <f>'[3]02'!C46</f>
        <v>0</v>
      </c>
      <c r="D44" s="16">
        <f>'[3]02'!D46</f>
        <v>0</v>
      </c>
      <c r="E44" s="16">
        <f>'[3]02'!E46</f>
        <v>0</v>
      </c>
      <c r="F44" s="16">
        <f>'[3]02'!F46</f>
        <v>1040</v>
      </c>
      <c r="G44" s="16">
        <f>'[3]02'!G46</f>
        <v>0</v>
      </c>
      <c r="H44" s="17">
        <f t="shared" si="27"/>
        <v>1360</v>
      </c>
      <c r="I44" s="15">
        <f>'[3]02'!J46</f>
        <v>270</v>
      </c>
      <c r="J44" s="16">
        <f>'[3]02'!K46</f>
        <v>0</v>
      </c>
      <c r="K44" s="16">
        <f>'[3]02'!L46</f>
        <v>0</v>
      </c>
      <c r="L44" s="16">
        <f>'[3]02'!M46</f>
        <v>0</v>
      </c>
      <c r="M44" s="16">
        <f>'[3]02'!N46</f>
        <v>0</v>
      </c>
      <c r="N44" s="16">
        <f>'[3]02'!O46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14.54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14.54</v>
      </c>
      <c r="AL44" s="8">
        <f t="shared" si="31"/>
        <v>223.46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223.46</v>
      </c>
      <c r="AT44" s="8">
        <v>32</v>
      </c>
      <c r="AU44" s="8">
        <v>14.54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14.54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14.54</v>
      </c>
      <c r="BL44" s="8">
        <f t="shared" si="21"/>
        <v>32</v>
      </c>
      <c r="BM44" s="8">
        <f t="shared" si="22"/>
        <v>14.54</v>
      </c>
      <c r="BN44" s="8">
        <f t="shared" si="23"/>
        <v>32</v>
      </c>
      <c r="BO44" s="8">
        <f t="shared" si="24"/>
        <v>14.54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'[3]02'!B47</f>
        <v>320</v>
      </c>
      <c r="C45" s="16">
        <f>'[3]02'!C47</f>
        <v>0</v>
      </c>
      <c r="D45" s="16">
        <f>'[3]02'!D47</f>
        <v>0</v>
      </c>
      <c r="E45" s="16">
        <f>'[3]02'!E47</f>
        <v>0</v>
      </c>
      <c r="F45" s="16">
        <f>'[3]02'!F47</f>
        <v>1040</v>
      </c>
      <c r="G45" s="16">
        <f>'[3]02'!G47</f>
        <v>0</v>
      </c>
      <c r="H45" s="17">
        <f t="shared" si="27"/>
        <v>1360</v>
      </c>
      <c r="I45" s="15">
        <f>'[3]02'!J47</f>
        <v>280.37599999999998</v>
      </c>
      <c r="J45" s="16">
        <f>'[3]02'!K47</f>
        <v>0</v>
      </c>
      <c r="K45" s="16">
        <f>'[3]02'!L47</f>
        <v>0</v>
      </c>
      <c r="L45" s="16">
        <f>'[3]02'!M47</f>
        <v>0</v>
      </c>
      <c r="M45" s="16">
        <f>'[3]02'!N47</f>
        <v>0</v>
      </c>
      <c r="N45" s="16">
        <f>'[3]02'!O47</f>
        <v>0</v>
      </c>
      <c r="O45" s="17">
        <f t="shared" si="28"/>
        <v>280.37599999999998</v>
      </c>
      <c r="P45" s="18">
        <f>frq!C45</f>
        <v>1</v>
      </c>
      <c r="Q45" s="15">
        <f t="shared" si="29"/>
        <v>280.37599999999998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280.37599999999998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248.37599999999998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248.37599999999998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'[3]02'!B48</f>
        <v>320</v>
      </c>
      <c r="C46" s="16">
        <f>'[3]02'!C48</f>
        <v>0</v>
      </c>
      <c r="D46" s="16">
        <f>'[3]02'!D48</f>
        <v>0</v>
      </c>
      <c r="E46" s="16">
        <f>'[3]02'!E48</f>
        <v>0</v>
      </c>
      <c r="F46" s="16">
        <f>'[3]02'!F48</f>
        <v>1040</v>
      </c>
      <c r="G46" s="16">
        <f>'[3]02'!G48</f>
        <v>0</v>
      </c>
      <c r="H46" s="17">
        <f t="shared" si="27"/>
        <v>1360</v>
      </c>
      <c r="I46" s="15">
        <f>'[3]02'!J48</f>
        <v>270</v>
      </c>
      <c r="J46" s="16">
        <f>'[3]02'!K48</f>
        <v>0</v>
      </c>
      <c r="K46" s="16">
        <f>'[3]02'!L48</f>
        <v>0</v>
      </c>
      <c r="L46" s="16">
        <f>'[3]02'!M48</f>
        <v>0</v>
      </c>
      <c r="M46" s="16">
        <f>'[3]02'!N48</f>
        <v>0</v>
      </c>
      <c r="N46" s="16">
        <f>'[3]02'!O48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16.239999999999998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16.239999999999998</v>
      </c>
      <c r="AL46" s="8">
        <f t="shared" si="31"/>
        <v>221.76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221.76</v>
      </c>
      <c r="AT46" s="8">
        <v>32</v>
      </c>
      <c r="AU46" s="8">
        <v>16.239999999999998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16.239999999999998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16.239999999999998</v>
      </c>
      <c r="BL46" s="8">
        <f t="shared" si="21"/>
        <v>32</v>
      </c>
      <c r="BM46" s="8">
        <f t="shared" si="22"/>
        <v>16.239999999999998</v>
      </c>
      <c r="BN46" s="8">
        <f t="shared" si="23"/>
        <v>32</v>
      </c>
      <c r="BO46" s="8">
        <f t="shared" si="24"/>
        <v>16.239999999999998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'[3]02'!B49</f>
        <v>320</v>
      </c>
      <c r="C47" s="16">
        <f>'[3]02'!C49</f>
        <v>0</v>
      </c>
      <c r="D47" s="16">
        <f>'[3]02'!D49</f>
        <v>0</v>
      </c>
      <c r="E47" s="16">
        <f>'[3]02'!E49</f>
        <v>0</v>
      </c>
      <c r="F47" s="16">
        <f>'[3]02'!F49</f>
        <v>1040</v>
      </c>
      <c r="G47" s="16">
        <f>'[3]02'!G49</f>
        <v>0</v>
      </c>
      <c r="H47" s="17">
        <f t="shared" si="27"/>
        <v>1360</v>
      </c>
      <c r="I47" s="15">
        <f>'[3]02'!J49</f>
        <v>270</v>
      </c>
      <c r="J47" s="16">
        <f>'[3]02'!K49</f>
        <v>0</v>
      </c>
      <c r="K47" s="16">
        <f>'[3]02'!L49</f>
        <v>0</v>
      </c>
      <c r="L47" s="16">
        <f>'[3]02'!M49</f>
        <v>0</v>
      </c>
      <c r="M47" s="16">
        <f>'[3]02'!N49</f>
        <v>0</v>
      </c>
      <c r="N47" s="16">
        <f>'[3]02'!O49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17.440000000000001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17.440000000000001</v>
      </c>
      <c r="AL47" s="8">
        <f t="shared" si="31"/>
        <v>220.56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220.56</v>
      </c>
      <c r="AT47" s="8">
        <v>32</v>
      </c>
      <c r="AU47" s="8">
        <v>17.440000000000001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17.440000000000001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17.440000000000001</v>
      </c>
      <c r="BL47" s="8">
        <f t="shared" si="21"/>
        <v>32</v>
      </c>
      <c r="BM47" s="8">
        <f t="shared" si="22"/>
        <v>17.440000000000001</v>
      </c>
      <c r="BN47" s="8">
        <f t="shared" si="23"/>
        <v>32</v>
      </c>
      <c r="BO47" s="8">
        <f t="shared" si="24"/>
        <v>17.440000000000001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'[3]02'!B50</f>
        <v>320</v>
      </c>
      <c r="C48" s="16">
        <f>'[3]02'!C50</f>
        <v>0</v>
      </c>
      <c r="D48" s="16">
        <f>'[3]02'!D50</f>
        <v>0</v>
      </c>
      <c r="E48" s="16">
        <f>'[3]02'!E50</f>
        <v>0</v>
      </c>
      <c r="F48" s="16">
        <f>'[3]02'!F50</f>
        <v>1040</v>
      </c>
      <c r="G48" s="16">
        <f>'[3]02'!G50</f>
        <v>0</v>
      </c>
      <c r="H48" s="17">
        <f t="shared" si="27"/>
        <v>1360</v>
      </c>
      <c r="I48" s="15">
        <f>'[3]02'!J50</f>
        <v>270</v>
      </c>
      <c r="J48" s="16">
        <f>'[3]02'!K50</f>
        <v>0</v>
      </c>
      <c r="K48" s="16">
        <f>'[3]02'!L50</f>
        <v>0</v>
      </c>
      <c r="L48" s="16">
        <f>'[3]02'!M50</f>
        <v>0</v>
      </c>
      <c r="M48" s="16">
        <f>'[3]02'!N50</f>
        <v>0</v>
      </c>
      <c r="N48" s="16">
        <f>'[3]02'!O50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18.04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18.04</v>
      </c>
      <c r="AL48" s="8">
        <f t="shared" si="31"/>
        <v>219.96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219.96</v>
      </c>
      <c r="AT48" s="8">
        <v>32</v>
      </c>
      <c r="AU48" s="8">
        <v>18.04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18.04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18.04</v>
      </c>
      <c r="BL48" s="8">
        <f t="shared" si="21"/>
        <v>32</v>
      </c>
      <c r="BM48" s="8">
        <f t="shared" si="22"/>
        <v>18.04</v>
      </c>
      <c r="BN48" s="8">
        <f t="shared" si="23"/>
        <v>32</v>
      </c>
      <c r="BO48" s="8">
        <f t="shared" si="24"/>
        <v>18.04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'[3]02'!B51</f>
        <v>320</v>
      </c>
      <c r="C49" s="16">
        <f>'[3]02'!C51</f>
        <v>0</v>
      </c>
      <c r="D49" s="16">
        <f>'[3]02'!D51</f>
        <v>0</v>
      </c>
      <c r="E49" s="16">
        <f>'[3]02'!E51</f>
        <v>0</v>
      </c>
      <c r="F49" s="16">
        <f>'[3]02'!F51</f>
        <v>1040</v>
      </c>
      <c r="G49" s="16">
        <f>'[3]02'!G51</f>
        <v>0</v>
      </c>
      <c r="H49" s="17">
        <f t="shared" si="27"/>
        <v>1360</v>
      </c>
      <c r="I49" s="15">
        <f>'[3]02'!J51</f>
        <v>270</v>
      </c>
      <c r="J49" s="16">
        <f>'[3]02'!K51</f>
        <v>0</v>
      </c>
      <c r="K49" s="16">
        <f>'[3]02'!L51</f>
        <v>0</v>
      </c>
      <c r="L49" s="16">
        <f>'[3]02'!M51</f>
        <v>0</v>
      </c>
      <c r="M49" s="16">
        <f>'[3]02'!N51</f>
        <v>0</v>
      </c>
      <c r="N49" s="16">
        <f>'[3]02'!O51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20.04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20.04</v>
      </c>
      <c r="AL49" s="8">
        <f t="shared" si="31"/>
        <v>217.96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217.96</v>
      </c>
      <c r="AT49" s="8">
        <v>32</v>
      </c>
      <c r="AU49" s="8">
        <v>25.36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20.04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20.04</v>
      </c>
      <c r="BL49" s="8">
        <f t="shared" si="21"/>
        <v>32</v>
      </c>
      <c r="BM49" s="8">
        <f t="shared" si="22"/>
        <v>25.36</v>
      </c>
      <c r="BN49" s="8">
        <f t="shared" si="23"/>
        <v>32</v>
      </c>
      <c r="BO49" s="8">
        <f t="shared" si="24"/>
        <v>20.04</v>
      </c>
      <c r="BP49" s="182">
        <f t="shared" si="25"/>
        <v>0</v>
      </c>
      <c r="BQ49" s="182">
        <f t="shared" si="26"/>
        <v>5.32</v>
      </c>
    </row>
    <row r="50" spans="1:69">
      <c r="A50" s="8" t="s">
        <v>92</v>
      </c>
      <c r="B50" s="15">
        <f>'[3]02'!B52</f>
        <v>320</v>
      </c>
      <c r="C50" s="16">
        <f>'[3]02'!C52</f>
        <v>0</v>
      </c>
      <c r="D50" s="16">
        <f>'[3]02'!D52</f>
        <v>0</v>
      </c>
      <c r="E50" s="16">
        <f>'[3]02'!E52</f>
        <v>0</v>
      </c>
      <c r="F50" s="16">
        <f>'[3]02'!F52</f>
        <v>1040</v>
      </c>
      <c r="G50" s="16">
        <f>'[3]02'!G52</f>
        <v>0</v>
      </c>
      <c r="H50" s="17">
        <f t="shared" si="27"/>
        <v>1360</v>
      </c>
      <c r="I50" s="15">
        <f>'[3]02'!J52</f>
        <v>270</v>
      </c>
      <c r="J50" s="16">
        <f>'[3]02'!K52</f>
        <v>0</v>
      </c>
      <c r="K50" s="16">
        <f>'[3]02'!L52</f>
        <v>0</v>
      </c>
      <c r="L50" s="16">
        <f>'[3]02'!M52</f>
        <v>0</v>
      </c>
      <c r="M50" s="16">
        <f>'[3]02'!N52</f>
        <v>0</v>
      </c>
      <c r="N50" s="16">
        <f>'[3]02'!O52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21.04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21.04</v>
      </c>
      <c r="AL50" s="8">
        <f t="shared" si="31"/>
        <v>216.96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216.96</v>
      </c>
      <c r="AT50" s="8">
        <v>32</v>
      </c>
      <c r="AU50" s="8">
        <v>25.36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21.04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21.04</v>
      </c>
      <c r="BL50" s="8">
        <f t="shared" si="21"/>
        <v>32</v>
      </c>
      <c r="BM50" s="8">
        <f t="shared" si="22"/>
        <v>25.36</v>
      </c>
      <c r="BN50" s="8">
        <f t="shared" si="23"/>
        <v>32</v>
      </c>
      <c r="BO50" s="8">
        <f t="shared" si="24"/>
        <v>21.04</v>
      </c>
      <c r="BP50" s="182">
        <f t="shared" si="25"/>
        <v>0</v>
      </c>
      <c r="BQ50" s="182">
        <f t="shared" si="26"/>
        <v>4.32</v>
      </c>
    </row>
    <row r="51" spans="1:69">
      <c r="A51" s="8" t="s">
        <v>93</v>
      </c>
      <c r="B51" s="15">
        <f>'[3]02'!B53</f>
        <v>320</v>
      </c>
      <c r="C51" s="16">
        <f>'[3]02'!C53</f>
        <v>0</v>
      </c>
      <c r="D51" s="16">
        <f>'[3]02'!D53</f>
        <v>0</v>
      </c>
      <c r="E51" s="16">
        <f>'[3]02'!E53</f>
        <v>0</v>
      </c>
      <c r="F51" s="16">
        <f>'[3]02'!F53</f>
        <v>1020</v>
      </c>
      <c r="G51" s="16">
        <f>'[3]02'!G53</f>
        <v>0</v>
      </c>
      <c r="H51" s="17">
        <f t="shared" si="27"/>
        <v>1340</v>
      </c>
      <c r="I51" s="15">
        <f>'[3]02'!J53</f>
        <v>270</v>
      </c>
      <c r="J51" s="16">
        <f>'[3]02'!K53</f>
        <v>0</v>
      </c>
      <c r="K51" s="16">
        <f>'[3]02'!L53</f>
        <v>0</v>
      </c>
      <c r="L51" s="16">
        <f>'[3]02'!M53</f>
        <v>0</v>
      </c>
      <c r="M51" s="16">
        <f>'[3]02'!N53</f>
        <v>0</v>
      </c>
      <c r="N51" s="16">
        <f>'[3]02'!O53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24.94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24.94</v>
      </c>
      <c r="AL51" s="8">
        <f t="shared" si="31"/>
        <v>213.06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213.06</v>
      </c>
      <c r="AT51" s="8">
        <v>32</v>
      </c>
      <c r="AU51" s="8">
        <v>24.94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24.94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24.94</v>
      </c>
      <c r="BL51" s="8">
        <f t="shared" si="21"/>
        <v>32</v>
      </c>
      <c r="BM51" s="8">
        <f t="shared" si="22"/>
        <v>24.94</v>
      </c>
      <c r="BN51" s="8">
        <f t="shared" si="23"/>
        <v>32</v>
      </c>
      <c r="BO51" s="8">
        <f t="shared" si="24"/>
        <v>24.94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'[3]02'!B54</f>
        <v>320</v>
      </c>
      <c r="C52" s="16">
        <f>'[3]02'!C54</f>
        <v>0</v>
      </c>
      <c r="D52" s="16">
        <f>'[3]02'!D54</f>
        <v>0</v>
      </c>
      <c r="E52" s="16">
        <f>'[3]02'!E54</f>
        <v>0</v>
      </c>
      <c r="F52" s="16">
        <f>'[3]02'!F54</f>
        <v>1020</v>
      </c>
      <c r="G52" s="16">
        <f>'[3]02'!G54</f>
        <v>0</v>
      </c>
      <c r="H52" s="17">
        <f t="shared" si="27"/>
        <v>1340</v>
      </c>
      <c r="I52" s="15">
        <f>'[3]02'!J54</f>
        <v>270</v>
      </c>
      <c r="J52" s="16">
        <f>'[3]02'!K54</f>
        <v>0</v>
      </c>
      <c r="K52" s="16">
        <f>'[3]02'!L54</f>
        <v>0</v>
      </c>
      <c r="L52" s="16">
        <f>'[3]02'!M54</f>
        <v>0</v>
      </c>
      <c r="M52" s="16">
        <f>'[3]02'!N54</f>
        <v>0</v>
      </c>
      <c r="N52" s="16">
        <f>'[3]02'!O54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25.06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25.06</v>
      </c>
      <c r="AL52" s="8">
        <f t="shared" si="31"/>
        <v>212.94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212.94</v>
      </c>
      <c r="AT52" s="8">
        <v>32</v>
      </c>
      <c r="AU52" s="8">
        <v>25.06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25.06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25.06</v>
      </c>
      <c r="BL52" s="8">
        <f t="shared" si="21"/>
        <v>32</v>
      </c>
      <c r="BM52" s="8">
        <f t="shared" si="22"/>
        <v>25.06</v>
      </c>
      <c r="BN52" s="8">
        <f t="shared" si="23"/>
        <v>32</v>
      </c>
      <c r="BO52" s="8">
        <f t="shared" si="24"/>
        <v>25.06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'[3]02'!B55</f>
        <v>320</v>
      </c>
      <c r="C53" s="16">
        <f>'[3]02'!C55</f>
        <v>0</v>
      </c>
      <c r="D53" s="16">
        <f>'[3]02'!D55</f>
        <v>0</v>
      </c>
      <c r="E53" s="16">
        <f>'[3]02'!E55</f>
        <v>0</v>
      </c>
      <c r="F53" s="16">
        <f>'[3]02'!F55</f>
        <v>1020</v>
      </c>
      <c r="G53" s="16">
        <f>'[3]02'!G55</f>
        <v>0</v>
      </c>
      <c r="H53" s="17">
        <f t="shared" si="27"/>
        <v>1340</v>
      </c>
      <c r="I53" s="15">
        <f>'[3]02'!J55</f>
        <v>270</v>
      </c>
      <c r="J53" s="16">
        <f>'[3]02'!K55</f>
        <v>0</v>
      </c>
      <c r="K53" s="16">
        <f>'[3]02'!L55</f>
        <v>0</v>
      </c>
      <c r="L53" s="16">
        <f>'[3]02'!M55</f>
        <v>0</v>
      </c>
      <c r="M53" s="16">
        <f>'[3]02'!N55</f>
        <v>0</v>
      </c>
      <c r="N53" s="16">
        <f>'[3]02'!O55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25.18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25.18</v>
      </c>
      <c r="AL53" s="8">
        <f t="shared" si="31"/>
        <v>212.82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212.82</v>
      </c>
      <c r="AT53" s="8">
        <v>32</v>
      </c>
      <c r="AU53" s="8">
        <v>25.18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25.18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25.18</v>
      </c>
      <c r="BL53" s="8">
        <f t="shared" si="21"/>
        <v>32</v>
      </c>
      <c r="BM53" s="8">
        <f t="shared" si="22"/>
        <v>25.18</v>
      </c>
      <c r="BN53" s="8">
        <f t="shared" si="23"/>
        <v>32</v>
      </c>
      <c r="BO53" s="8">
        <f t="shared" si="24"/>
        <v>25.18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'[3]02'!B56</f>
        <v>320</v>
      </c>
      <c r="C54" s="16">
        <f>'[3]02'!C56</f>
        <v>0</v>
      </c>
      <c r="D54" s="16">
        <f>'[3]02'!D56</f>
        <v>0</v>
      </c>
      <c r="E54" s="16">
        <f>'[3]02'!E56</f>
        <v>0</v>
      </c>
      <c r="F54" s="16">
        <f>'[3]02'!F56</f>
        <v>1020</v>
      </c>
      <c r="G54" s="16">
        <f>'[3]02'!G56</f>
        <v>0</v>
      </c>
      <c r="H54" s="17">
        <f t="shared" si="27"/>
        <v>1340</v>
      </c>
      <c r="I54" s="15">
        <f>'[3]02'!J56</f>
        <v>270</v>
      </c>
      <c r="J54" s="16">
        <f>'[3]02'!K56</f>
        <v>0</v>
      </c>
      <c r="K54" s="16">
        <f>'[3]02'!L56</f>
        <v>0</v>
      </c>
      <c r="L54" s="16">
        <f>'[3]02'!M56</f>
        <v>0</v>
      </c>
      <c r="M54" s="16">
        <f>'[3]02'!N56</f>
        <v>0</v>
      </c>
      <c r="N54" s="16">
        <f>'[3]02'!O56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25.29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25.29</v>
      </c>
      <c r="AL54" s="8">
        <f t="shared" si="31"/>
        <v>212.71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212.71</v>
      </c>
      <c r="AT54" s="8">
        <v>32</v>
      </c>
      <c r="AU54" s="8">
        <v>25.29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25.29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25.29</v>
      </c>
      <c r="BL54" s="8">
        <f t="shared" si="21"/>
        <v>32</v>
      </c>
      <c r="BM54" s="8">
        <f t="shared" si="22"/>
        <v>25.29</v>
      </c>
      <c r="BN54" s="8">
        <f t="shared" si="23"/>
        <v>32</v>
      </c>
      <c r="BO54" s="8">
        <f t="shared" si="24"/>
        <v>25.29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'[3]02'!B57</f>
        <v>320</v>
      </c>
      <c r="C55" s="16">
        <f>'[3]02'!C57</f>
        <v>0</v>
      </c>
      <c r="D55" s="16">
        <f>'[3]02'!D57</f>
        <v>0</v>
      </c>
      <c r="E55" s="16">
        <f>'[3]02'!E57</f>
        <v>0</v>
      </c>
      <c r="F55" s="16">
        <f>'[3]02'!F57</f>
        <v>1020</v>
      </c>
      <c r="G55" s="16">
        <f>'[3]02'!G57</f>
        <v>0</v>
      </c>
      <c r="H55" s="17">
        <f t="shared" si="27"/>
        <v>1340</v>
      </c>
      <c r="I55" s="15">
        <f>'[3]02'!J57</f>
        <v>270</v>
      </c>
      <c r="J55" s="16">
        <f>'[3]02'!K57</f>
        <v>0</v>
      </c>
      <c r="K55" s="16">
        <f>'[3]02'!L57</f>
        <v>0</v>
      </c>
      <c r="L55" s="16">
        <f>'[3]02'!M57</f>
        <v>0</v>
      </c>
      <c r="M55" s="16">
        <f>'[3]02'!N57</f>
        <v>0</v>
      </c>
      <c r="N55" s="16">
        <f>'[3]02'!O57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'[3]02'!B58</f>
        <v>320</v>
      </c>
      <c r="C56" s="16">
        <f>'[3]02'!C58</f>
        <v>0</v>
      </c>
      <c r="D56" s="16">
        <f>'[3]02'!D58</f>
        <v>0</v>
      </c>
      <c r="E56" s="16">
        <f>'[3]02'!E58</f>
        <v>0</v>
      </c>
      <c r="F56" s="16">
        <f>'[3]02'!F58</f>
        <v>1020</v>
      </c>
      <c r="G56" s="16">
        <f>'[3]02'!G58</f>
        <v>0</v>
      </c>
      <c r="H56" s="17">
        <f t="shared" si="27"/>
        <v>1340</v>
      </c>
      <c r="I56" s="15">
        <f>'[3]02'!J58</f>
        <v>270</v>
      </c>
      <c r="J56" s="16">
        <f>'[3]02'!K58</f>
        <v>0</v>
      </c>
      <c r="K56" s="16">
        <f>'[3]02'!L58</f>
        <v>0</v>
      </c>
      <c r="L56" s="16">
        <f>'[3]02'!M58</f>
        <v>0</v>
      </c>
      <c r="M56" s="16">
        <f>'[3]02'!N58</f>
        <v>0</v>
      </c>
      <c r="N56" s="16">
        <f>'[3]02'!O58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'[3]02'!B59</f>
        <v>320</v>
      </c>
      <c r="C57" s="16">
        <f>'[3]02'!C59</f>
        <v>0</v>
      </c>
      <c r="D57" s="16">
        <f>'[3]02'!D59</f>
        <v>0</v>
      </c>
      <c r="E57" s="16">
        <f>'[3]02'!E59</f>
        <v>0</v>
      </c>
      <c r="F57" s="16">
        <f>'[3]02'!F59</f>
        <v>1020</v>
      </c>
      <c r="G57" s="16">
        <f>'[3]02'!G59</f>
        <v>0</v>
      </c>
      <c r="H57" s="17">
        <f t="shared" si="27"/>
        <v>1340</v>
      </c>
      <c r="I57" s="15">
        <f>'[3]02'!J59</f>
        <v>270</v>
      </c>
      <c r="J57" s="16">
        <f>'[3]02'!K59</f>
        <v>0</v>
      </c>
      <c r="K57" s="16">
        <f>'[3]02'!L59</f>
        <v>0</v>
      </c>
      <c r="L57" s="16">
        <f>'[3]02'!M59</f>
        <v>0</v>
      </c>
      <c r="M57" s="16">
        <f>'[3]02'!N59</f>
        <v>0</v>
      </c>
      <c r="N57" s="16">
        <f>'[3]02'!O59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32</v>
      </c>
      <c r="AU57" s="8">
        <v>26.42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32</v>
      </c>
      <c r="BM57" s="8">
        <f t="shared" si="22"/>
        <v>26.42</v>
      </c>
      <c r="BN57" s="8">
        <f t="shared" si="23"/>
        <v>26.99</v>
      </c>
      <c r="BO57" s="8">
        <f t="shared" si="24"/>
        <v>26.99</v>
      </c>
      <c r="BP57" s="182">
        <f t="shared" si="25"/>
        <v>5.0100000000000016</v>
      </c>
      <c r="BQ57" s="182">
        <f t="shared" si="26"/>
        <v>-0.56999999999999673</v>
      </c>
    </row>
    <row r="58" spans="1:69">
      <c r="A58" s="8" t="s">
        <v>100</v>
      </c>
      <c r="B58" s="15">
        <f>'[3]02'!B60</f>
        <v>320</v>
      </c>
      <c r="C58" s="16">
        <f>'[3]02'!C60</f>
        <v>0</v>
      </c>
      <c r="D58" s="16">
        <f>'[3]02'!D60</f>
        <v>0</v>
      </c>
      <c r="E58" s="16">
        <f>'[3]02'!E60</f>
        <v>0</v>
      </c>
      <c r="F58" s="16">
        <f>'[3]02'!F60</f>
        <v>1020</v>
      </c>
      <c r="G58" s="16">
        <f>'[3]02'!G60</f>
        <v>0</v>
      </c>
      <c r="H58" s="17">
        <f t="shared" si="27"/>
        <v>1340</v>
      </c>
      <c r="I58" s="15">
        <f>'[3]02'!J60</f>
        <v>270</v>
      </c>
      <c r="J58" s="16">
        <f>'[3]02'!K60</f>
        <v>0</v>
      </c>
      <c r="K58" s="16">
        <f>'[3]02'!L60</f>
        <v>0</v>
      </c>
      <c r="L58" s="16">
        <f>'[3]02'!M60</f>
        <v>0</v>
      </c>
      <c r="M58" s="16">
        <f>'[3]02'!N60</f>
        <v>0</v>
      </c>
      <c r="N58" s="16">
        <f>'[3]02'!O60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32</v>
      </c>
      <c r="AU58" s="8">
        <v>26.42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32</v>
      </c>
      <c r="BM58" s="8">
        <f t="shared" si="22"/>
        <v>26.42</v>
      </c>
      <c r="BN58" s="8">
        <f t="shared" si="23"/>
        <v>26.99</v>
      </c>
      <c r="BO58" s="8">
        <f t="shared" si="24"/>
        <v>26.99</v>
      </c>
      <c r="BP58" s="182">
        <f t="shared" si="25"/>
        <v>5.0100000000000016</v>
      </c>
      <c r="BQ58" s="182">
        <f t="shared" si="26"/>
        <v>-0.56999999999999673</v>
      </c>
    </row>
    <row r="59" spans="1:69">
      <c r="A59" s="8" t="s">
        <v>101</v>
      </c>
      <c r="B59" s="15">
        <f>'[3]02'!B61</f>
        <v>320</v>
      </c>
      <c r="C59" s="16">
        <f>'[3]02'!C61</f>
        <v>0</v>
      </c>
      <c r="D59" s="16">
        <f>'[3]02'!D61</f>
        <v>0</v>
      </c>
      <c r="E59" s="16">
        <f>'[3]02'!E61</f>
        <v>0</v>
      </c>
      <c r="F59" s="16">
        <f>'[3]02'!F61</f>
        <v>1020</v>
      </c>
      <c r="G59" s="16">
        <f>'[3]02'!G61</f>
        <v>0</v>
      </c>
      <c r="H59" s="17">
        <f t="shared" si="27"/>
        <v>1340</v>
      </c>
      <c r="I59" s="15">
        <f>'[3]02'!J61</f>
        <v>270</v>
      </c>
      <c r="J59" s="16">
        <f>'[3]02'!K61</f>
        <v>0</v>
      </c>
      <c r="K59" s="16">
        <f>'[3]02'!L61</f>
        <v>0</v>
      </c>
      <c r="L59" s="16">
        <f>'[3]02'!M61</f>
        <v>0</v>
      </c>
      <c r="M59" s="16">
        <f>'[3]02'!N61</f>
        <v>0</v>
      </c>
      <c r="N59" s="16">
        <f>'[3]02'!O61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'[3]02'!B62</f>
        <v>320</v>
      </c>
      <c r="C60" s="16">
        <f>'[3]02'!C62</f>
        <v>0</v>
      </c>
      <c r="D60" s="16">
        <f>'[3]02'!D62</f>
        <v>0</v>
      </c>
      <c r="E60" s="16">
        <f>'[3]02'!E62</f>
        <v>0</v>
      </c>
      <c r="F60" s="16">
        <f>'[3]02'!F62</f>
        <v>1020</v>
      </c>
      <c r="G60" s="16">
        <f>'[3]02'!G62</f>
        <v>0</v>
      </c>
      <c r="H60" s="17">
        <f t="shared" si="27"/>
        <v>1340</v>
      </c>
      <c r="I60" s="15">
        <f>'[3]02'!J62</f>
        <v>270</v>
      </c>
      <c r="J60" s="16">
        <f>'[3]02'!K62</f>
        <v>0</v>
      </c>
      <c r="K60" s="16">
        <f>'[3]02'!L62</f>
        <v>0</v>
      </c>
      <c r="L60" s="16">
        <f>'[3]02'!M62</f>
        <v>0</v>
      </c>
      <c r="M60" s="16">
        <f>'[3]02'!N62</f>
        <v>0</v>
      </c>
      <c r="N60" s="16">
        <f>'[3]02'!O62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'[3]02'!B63</f>
        <v>320</v>
      </c>
      <c r="C61" s="16">
        <f>'[3]02'!C63</f>
        <v>0</v>
      </c>
      <c r="D61" s="16">
        <f>'[3]02'!D63</f>
        <v>0</v>
      </c>
      <c r="E61" s="16">
        <f>'[3]02'!E63</f>
        <v>0</v>
      </c>
      <c r="F61" s="16">
        <f>'[3]02'!F63</f>
        <v>1020</v>
      </c>
      <c r="G61" s="16">
        <f>'[3]02'!G63</f>
        <v>0</v>
      </c>
      <c r="H61" s="17">
        <f t="shared" si="27"/>
        <v>1340</v>
      </c>
      <c r="I61" s="15">
        <f>'[3]02'!J63</f>
        <v>270</v>
      </c>
      <c r="J61" s="16">
        <f>'[3]02'!K63</f>
        <v>0</v>
      </c>
      <c r="K61" s="16">
        <f>'[3]02'!L63</f>
        <v>0</v>
      </c>
      <c r="L61" s="16">
        <f>'[3]02'!M63</f>
        <v>0</v>
      </c>
      <c r="M61" s="16">
        <f>'[3]02'!N63</f>
        <v>0</v>
      </c>
      <c r="N61" s="16">
        <f>'[3]02'!O63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'[3]02'!B64</f>
        <v>320</v>
      </c>
      <c r="C62" s="16">
        <f>'[3]02'!C64</f>
        <v>0</v>
      </c>
      <c r="D62" s="16">
        <f>'[3]02'!D64</f>
        <v>0</v>
      </c>
      <c r="E62" s="16">
        <f>'[3]02'!E64</f>
        <v>0</v>
      </c>
      <c r="F62" s="16">
        <f>'[3]02'!F64</f>
        <v>1020</v>
      </c>
      <c r="G62" s="16">
        <f>'[3]02'!G64</f>
        <v>0</v>
      </c>
      <c r="H62" s="17">
        <f t="shared" si="27"/>
        <v>1340</v>
      </c>
      <c r="I62" s="15">
        <f>'[3]02'!J64</f>
        <v>270</v>
      </c>
      <c r="J62" s="16">
        <f>'[3]02'!K64</f>
        <v>0</v>
      </c>
      <c r="K62" s="16">
        <f>'[3]02'!L64</f>
        <v>0</v>
      </c>
      <c r="L62" s="16">
        <f>'[3]02'!M64</f>
        <v>0</v>
      </c>
      <c r="M62" s="16">
        <f>'[3]02'!N64</f>
        <v>0</v>
      </c>
      <c r="N62" s="16">
        <f>'[3]02'!O64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'[3]02'!B65</f>
        <v>320</v>
      </c>
      <c r="C63" s="16">
        <f>'[3]02'!C65</f>
        <v>0</v>
      </c>
      <c r="D63" s="16">
        <f>'[3]02'!D65</f>
        <v>0</v>
      </c>
      <c r="E63" s="16">
        <f>'[3]02'!E65</f>
        <v>0</v>
      </c>
      <c r="F63" s="16">
        <f>'[3]02'!F65</f>
        <v>1020</v>
      </c>
      <c r="G63" s="16">
        <f>'[3]02'!G65</f>
        <v>0</v>
      </c>
      <c r="H63" s="17">
        <f t="shared" si="27"/>
        <v>1340</v>
      </c>
      <c r="I63" s="15">
        <f>'[3]02'!J65</f>
        <v>270</v>
      </c>
      <c r="J63" s="16">
        <f>'[3]02'!K65</f>
        <v>0</v>
      </c>
      <c r="K63" s="16">
        <f>'[3]02'!L65</f>
        <v>0</v>
      </c>
      <c r="L63" s="16">
        <f>'[3]02'!M65</f>
        <v>0</v>
      </c>
      <c r="M63" s="16">
        <f>'[3]02'!N65</f>
        <v>0</v>
      </c>
      <c r="N63" s="16">
        <f>'[3]02'!O65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'[3]02'!B66</f>
        <v>320</v>
      </c>
      <c r="C64" s="16">
        <f>'[3]02'!C66</f>
        <v>0</v>
      </c>
      <c r="D64" s="16">
        <f>'[3]02'!D66</f>
        <v>0</v>
      </c>
      <c r="E64" s="16">
        <f>'[3]02'!E66</f>
        <v>0</v>
      </c>
      <c r="F64" s="16">
        <f>'[3]02'!F66</f>
        <v>1020</v>
      </c>
      <c r="G64" s="16">
        <f>'[3]02'!G66</f>
        <v>0</v>
      </c>
      <c r="H64" s="17">
        <f t="shared" si="27"/>
        <v>1340</v>
      </c>
      <c r="I64" s="15">
        <f>'[3]02'!J66</f>
        <v>270</v>
      </c>
      <c r="J64" s="16">
        <f>'[3]02'!K66</f>
        <v>0</v>
      </c>
      <c r="K64" s="16">
        <f>'[3]02'!L66</f>
        <v>0</v>
      </c>
      <c r="L64" s="16">
        <f>'[3]02'!M66</f>
        <v>0</v>
      </c>
      <c r="M64" s="16">
        <f>'[3]02'!N66</f>
        <v>0</v>
      </c>
      <c r="N64" s="16">
        <f>'[3]02'!O66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'[3]02'!B67</f>
        <v>320</v>
      </c>
      <c r="C65" s="16">
        <f>'[3]02'!C67</f>
        <v>0</v>
      </c>
      <c r="D65" s="16">
        <f>'[3]02'!D67</f>
        <v>0</v>
      </c>
      <c r="E65" s="16">
        <f>'[3]02'!E67</f>
        <v>0</v>
      </c>
      <c r="F65" s="16">
        <f>'[3]02'!F67</f>
        <v>1020</v>
      </c>
      <c r="G65" s="16">
        <f>'[3]02'!G67</f>
        <v>0</v>
      </c>
      <c r="H65" s="17">
        <f t="shared" si="27"/>
        <v>1340</v>
      </c>
      <c r="I65" s="15">
        <f>'[3]02'!J67</f>
        <v>270</v>
      </c>
      <c r="J65" s="16">
        <f>'[3]02'!K67</f>
        <v>0</v>
      </c>
      <c r="K65" s="16">
        <f>'[3]02'!L67</f>
        <v>0</v>
      </c>
      <c r="L65" s="16">
        <f>'[3]02'!M67</f>
        <v>0</v>
      </c>
      <c r="M65" s="16">
        <f>'[3]02'!N67</f>
        <v>0</v>
      </c>
      <c r="N65" s="16">
        <f>'[3]02'!O67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'[3]02'!B68</f>
        <v>320</v>
      </c>
      <c r="C66" s="16">
        <f>'[3]02'!C68</f>
        <v>0</v>
      </c>
      <c r="D66" s="16">
        <f>'[3]02'!D68</f>
        <v>0</v>
      </c>
      <c r="E66" s="16">
        <f>'[3]02'!E68</f>
        <v>0</v>
      </c>
      <c r="F66" s="16">
        <f>'[3]02'!F68</f>
        <v>1020</v>
      </c>
      <c r="G66" s="16">
        <f>'[3]02'!G68</f>
        <v>0</v>
      </c>
      <c r="H66" s="17">
        <f t="shared" si="27"/>
        <v>1340</v>
      </c>
      <c r="I66" s="15">
        <f>'[3]02'!J68</f>
        <v>270</v>
      </c>
      <c r="J66" s="16">
        <f>'[3]02'!K68</f>
        <v>0</v>
      </c>
      <c r="K66" s="16">
        <f>'[3]02'!L68</f>
        <v>0</v>
      </c>
      <c r="L66" s="16">
        <f>'[3]02'!M68</f>
        <v>0</v>
      </c>
      <c r="M66" s="16">
        <f>'[3]02'!N68</f>
        <v>0</v>
      </c>
      <c r="N66" s="16">
        <f>'[3]02'!O68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'[3]02'!B69</f>
        <v>320</v>
      </c>
      <c r="C67" s="16">
        <f>'[3]02'!C69</f>
        <v>0</v>
      </c>
      <c r="D67" s="16">
        <f>'[3]02'!D69</f>
        <v>0</v>
      </c>
      <c r="E67" s="16">
        <f>'[3]02'!E69</f>
        <v>0</v>
      </c>
      <c r="F67" s="16">
        <f>'[3]02'!F69</f>
        <v>1020</v>
      </c>
      <c r="G67" s="16">
        <f>'[3]02'!G69</f>
        <v>0</v>
      </c>
      <c r="H67" s="17">
        <f t="shared" si="27"/>
        <v>1340</v>
      </c>
      <c r="I67" s="15">
        <f>'[3]02'!J69</f>
        <v>270</v>
      </c>
      <c r="J67" s="16">
        <f>'[3]02'!K69</f>
        <v>0</v>
      </c>
      <c r="K67" s="16">
        <f>'[3]02'!L69</f>
        <v>0</v>
      </c>
      <c r="L67" s="16">
        <f>'[3]02'!M69</f>
        <v>0</v>
      </c>
      <c r="M67" s="16">
        <f>'[3]02'!N69</f>
        <v>0</v>
      </c>
      <c r="N67" s="16">
        <f>'[3]02'!O69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24.57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24.57</v>
      </c>
      <c r="AE67" s="8">
        <f t="shared" si="11"/>
        <v>24.57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24.57</v>
      </c>
      <c r="AL67" s="8">
        <f t="shared" si="35"/>
        <v>220.86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220.86</v>
      </c>
      <c r="AT67" s="8">
        <v>24.57</v>
      </c>
      <c r="AU67" s="8">
        <v>24.57</v>
      </c>
      <c r="AW67" s="207">
        <v>24.57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24.57</v>
      </c>
      <c r="BD67" s="207">
        <v>24.57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24.57</v>
      </c>
      <c r="BL67" s="8">
        <f t="shared" si="21"/>
        <v>24.57</v>
      </c>
      <c r="BM67" s="8">
        <f t="shared" si="22"/>
        <v>24.57</v>
      </c>
      <c r="BN67" s="8">
        <f t="shared" si="23"/>
        <v>24.57</v>
      </c>
      <c r="BO67" s="8">
        <f t="shared" si="24"/>
        <v>24.57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'[3]02'!B70</f>
        <v>320</v>
      </c>
      <c r="C68" s="16">
        <f>'[3]02'!C70</f>
        <v>0</v>
      </c>
      <c r="D68" s="16">
        <f>'[3]02'!D70</f>
        <v>0</v>
      </c>
      <c r="E68" s="16">
        <f>'[3]02'!E70</f>
        <v>0</v>
      </c>
      <c r="F68" s="16">
        <f>'[3]02'!F70</f>
        <v>1020</v>
      </c>
      <c r="G68" s="16">
        <f>'[3]02'!G70</f>
        <v>0</v>
      </c>
      <c r="H68" s="17">
        <f t="shared" si="27"/>
        <v>1340</v>
      </c>
      <c r="I68" s="15">
        <f>'[3]02'!J70</f>
        <v>270</v>
      </c>
      <c r="J68" s="16">
        <f>'[3]02'!K70</f>
        <v>0</v>
      </c>
      <c r="K68" s="16">
        <f>'[3]02'!L70</f>
        <v>0</v>
      </c>
      <c r="L68" s="16">
        <f>'[3]02'!M70</f>
        <v>0</v>
      </c>
      <c r="M68" s="16">
        <f>'[3]02'!N70</f>
        <v>0</v>
      </c>
      <c r="N68" s="16">
        <f>'[3]02'!O70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24.43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24.43</v>
      </c>
      <c r="AE68" s="8">
        <f t="shared" ref="AE68:AE98" si="43">BD68</f>
        <v>24.43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24.43</v>
      </c>
      <c r="AL68" s="8">
        <f t="shared" si="35"/>
        <v>221.14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221.14</v>
      </c>
      <c r="AT68" s="8">
        <v>24.43</v>
      </c>
      <c r="AU68" s="8">
        <v>24.43</v>
      </c>
      <c r="AW68" s="207">
        <v>24.43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24.43</v>
      </c>
      <c r="BD68" s="207">
        <v>24.43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24.43</v>
      </c>
      <c r="BL68" s="8">
        <f t="shared" ref="BL68:BL98" si="53">AT68</f>
        <v>24.43</v>
      </c>
      <c r="BM68" s="8">
        <f t="shared" ref="BM68:BM98" si="54">AU68</f>
        <v>24.43</v>
      </c>
      <c r="BN68" s="8">
        <f t="shared" ref="BN68:BN98" si="55">BC68</f>
        <v>24.43</v>
      </c>
      <c r="BO68" s="8">
        <f t="shared" ref="BO68:BO98" si="56">BJ68</f>
        <v>24.43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'[3]02'!B71</f>
        <v>320</v>
      </c>
      <c r="C69" s="16">
        <f>'[3]02'!C71</f>
        <v>0</v>
      </c>
      <c r="D69" s="16">
        <f>'[3]02'!D71</f>
        <v>0</v>
      </c>
      <c r="E69" s="16">
        <f>'[3]02'!E71</f>
        <v>0</v>
      </c>
      <c r="F69" s="16">
        <f>'[3]02'!F71</f>
        <v>1020</v>
      </c>
      <c r="G69" s="16">
        <f>'[3]02'!G71</f>
        <v>0</v>
      </c>
      <c r="H69" s="17">
        <f t="shared" ref="H69:H98" si="59">SUM(B69:G69)</f>
        <v>1340</v>
      </c>
      <c r="I69" s="15">
        <f>'[3]02'!J71</f>
        <v>270</v>
      </c>
      <c r="J69" s="16">
        <f>'[3]02'!K71</f>
        <v>0</v>
      </c>
      <c r="K69" s="16">
        <f>'[3]02'!L71</f>
        <v>0</v>
      </c>
      <c r="L69" s="16">
        <f>'[3]02'!M71</f>
        <v>0</v>
      </c>
      <c r="M69" s="16">
        <f>'[3]02'!N71</f>
        <v>0</v>
      </c>
      <c r="N69" s="16">
        <f>'[3]02'!O71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13.71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13.71</v>
      </c>
      <c r="AE69" s="8">
        <f t="shared" si="43"/>
        <v>13.71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13.71</v>
      </c>
      <c r="AL69" s="8">
        <f t="shared" si="35"/>
        <v>242.58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242.58</v>
      </c>
      <c r="AT69" s="8">
        <v>13.71</v>
      </c>
      <c r="AU69" s="8">
        <v>13.71</v>
      </c>
      <c r="AW69" s="207">
        <v>13.71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13.71</v>
      </c>
      <c r="BD69" s="207">
        <v>13.71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13.71</v>
      </c>
      <c r="BL69" s="8">
        <f t="shared" si="53"/>
        <v>13.71</v>
      </c>
      <c r="BM69" s="8">
        <f t="shared" si="54"/>
        <v>13.71</v>
      </c>
      <c r="BN69" s="8">
        <f t="shared" si="55"/>
        <v>13.71</v>
      </c>
      <c r="BO69" s="8">
        <f t="shared" si="56"/>
        <v>13.71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'[3]02'!B72</f>
        <v>320</v>
      </c>
      <c r="C70" s="16">
        <f>'[3]02'!C72</f>
        <v>0</v>
      </c>
      <c r="D70" s="16">
        <f>'[3]02'!D72</f>
        <v>0</v>
      </c>
      <c r="E70" s="16">
        <f>'[3]02'!E72</f>
        <v>0</v>
      </c>
      <c r="F70" s="16">
        <f>'[3]02'!F72</f>
        <v>1020</v>
      </c>
      <c r="G70" s="16">
        <f>'[3]02'!G72</f>
        <v>0</v>
      </c>
      <c r="H70" s="17">
        <f t="shared" si="59"/>
        <v>1340</v>
      </c>
      <c r="I70" s="15">
        <f>'[3]02'!J72</f>
        <v>270</v>
      </c>
      <c r="J70" s="16">
        <f>'[3]02'!K72</f>
        <v>0</v>
      </c>
      <c r="K70" s="16">
        <f>'[3]02'!L72</f>
        <v>0</v>
      </c>
      <c r="L70" s="16">
        <f>'[3]02'!M72</f>
        <v>0</v>
      </c>
      <c r="M70" s="16">
        <f>'[3]02'!N72</f>
        <v>0</v>
      </c>
      <c r="N70" s="16">
        <f>'[3]02'!O72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13.21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13.21</v>
      </c>
      <c r="AE70" s="8">
        <f t="shared" si="43"/>
        <v>13.21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13.21</v>
      </c>
      <c r="AL70" s="8">
        <f t="shared" si="35"/>
        <v>243.58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243.58</v>
      </c>
      <c r="AT70" s="8">
        <v>13.21</v>
      </c>
      <c r="AU70" s="8">
        <v>13.21</v>
      </c>
      <c r="AW70" s="207">
        <v>13.21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13.21</v>
      </c>
      <c r="BD70" s="207">
        <v>13.21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13.21</v>
      </c>
      <c r="BL70" s="8">
        <f t="shared" si="53"/>
        <v>13.21</v>
      </c>
      <c r="BM70" s="8">
        <f t="shared" si="54"/>
        <v>13.21</v>
      </c>
      <c r="BN70" s="8">
        <f t="shared" si="55"/>
        <v>13.21</v>
      </c>
      <c r="BO70" s="8">
        <f t="shared" si="56"/>
        <v>13.21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'[3]02'!B73</f>
        <v>320</v>
      </c>
      <c r="C71" s="16">
        <f>'[3]02'!C73</f>
        <v>0</v>
      </c>
      <c r="D71" s="16">
        <f>'[3]02'!D73</f>
        <v>0</v>
      </c>
      <c r="E71" s="16">
        <f>'[3]02'!E73</f>
        <v>0</v>
      </c>
      <c r="F71" s="16">
        <f>'[3]02'!F73</f>
        <v>1020</v>
      </c>
      <c r="G71" s="16">
        <f>'[3]02'!G73</f>
        <v>0</v>
      </c>
      <c r="H71" s="17">
        <f t="shared" si="59"/>
        <v>1340</v>
      </c>
      <c r="I71" s="15">
        <f>'[3]02'!J73</f>
        <v>276.57600000000002</v>
      </c>
      <c r="J71" s="16">
        <f>'[3]02'!K73</f>
        <v>0</v>
      </c>
      <c r="K71" s="16">
        <f>'[3]02'!L73</f>
        <v>0</v>
      </c>
      <c r="L71" s="16">
        <f>'[3]02'!M73</f>
        <v>0</v>
      </c>
      <c r="M71" s="16">
        <f>'[3]02'!N73</f>
        <v>0</v>
      </c>
      <c r="N71" s="16">
        <f>'[3]02'!O73</f>
        <v>0</v>
      </c>
      <c r="O71" s="17">
        <f t="shared" si="60"/>
        <v>276.57600000000002</v>
      </c>
      <c r="P71" s="18">
        <f>frq!C71</f>
        <v>1</v>
      </c>
      <c r="Q71" s="15">
        <f t="shared" si="33"/>
        <v>276.57600000000002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276.57600000000002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244.57600000000002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244.57600000000002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'[3]02'!B74</f>
        <v>320</v>
      </c>
      <c r="C72" s="16">
        <f>'[3]02'!C74</f>
        <v>0</v>
      </c>
      <c r="D72" s="16">
        <f>'[3]02'!D74</f>
        <v>0</v>
      </c>
      <c r="E72" s="16">
        <f>'[3]02'!E74</f>
        <v>0</v>
      </c>
      <c r="F72" s="16">
        <f>'[3]02'!F74</f>
        <v>1020</v>
      </c>
      <c r="G72" s="16">
        <f>'[3]02'!G74</f>
        <v>0</v>
      </c>
      <c r="H72" s="17">
        <f t="shared" si="59"/>
        <v>1340</v>
      </c>
      <c r="I72" s="15">
        <f>'[3]02'!J74</f>
        <v>276.57600000000002</v>
      </c>
      <c r="J72" s="16">
        <f>'[3]02'!K74</f>
        <v>0</v>
      </c>
      <c r="K72" s="16">
        <f>'[3]02'!L74</f>
        <v>0</v>
      </c>
      <c r="L72" s="16">
        <f>'[3]02'!M74</f>
        <v>0</v>
      </c>
      <c r="M72" s="16">
        <f>'[3]02'!N74</f>
        <v>0</v>
      </c>
      <c r="N72" s="16">
        <f>'[3]02'!O74</f>
        <v>0</v>
      </c>
      <c r="O72" s="17">
        <f t="shared" si="60"/>
        <v>276.57600000000002</v>
      </c>
      <c r="P72" s="18">
        <f>frq!C72</f>
        <v>1</v>
      </c>
      <c r="Q72" s="15">
        <f t="shared" si="33"/>
        <v>276.57600000000002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276.57600000000002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244.57600000000002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244.57600000000002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'[3]02'!B75</f>
        <v>320</v>
      </c>
      <c r="C73" s="16">
        <f>'[3]02'!C75</f>
        <v>0</v>
      </c>
      <c r="D73" s="16">
        <f>'[3]02'!D75</f>
        <v>0</v>
      </c>
      <c r="E73" s="16">
        <f>'[3]02'!E75</f>
        <v>0</v>
      </c>
      <c r="F73" s="16">
        <f>'[3]02'!F75</f>
        <v>1020</v>
      </c>
      <c r="G73" s="16">
        <f>'[3]02'!G75</f>
        <v>0</v>
      </c>
      <c r="H73" s="17">
        <f t="shared" si="59"/>
        <v>1340</v>
      </c>
      <c r="I73" s="15">
        <f>'[3]02'!J75</f>
        <v>277.57600000000002</v>
      </c>
      <c r="J73" s="16">
        <f>'[3]02'!K75</f>
        <v>0</v>
      </c>
      <c r="K73" s="16">
        <f>'[3]02'!L75</f>
        <v>0</v>
      </c>
      <c r="L73" s="16">
        <f>'[3]02'!M75</f>
        <v>0</v>
      </c>
      <c r="M73" s="16">
        <f>'[3]02'!N75</f>
        <v>0</v>
      </c>
      <c r="N73" s="16">
        <f>'[3]02'!O75</f>
        <v>0</v>
      </c>
      <c r="O73" s="17">
        <f t="shared" si="60"/>
        <v>277.57600000000002</v>
      </c>
      <c r="P73" s="18">
        <f>frq!C73</f>
        <v>1</v>
      </c>
      <c r="Q73" s="15">
        <f t="shared" si="33"/>
        <v>277.57600000000002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277.57600000000002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245.57600000000002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245.57600000000002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'[3]02'!B76</f>
        <v>320</v>
      </c>
      <c r="C74" s="16">
        <f>'[3]02'!C76</f>
        <v>0</v>
      </c>
      <c r="D74" s="16">
        <f>'[3]02'!D76</f>
        <v>0</v>
      </c>
      <c r="E74" s="16">
        <f>'[3]02'!E76</f>
        <v>0</v>
      </c>
      <c r="F74" s="16">
        <f>'[3]02'!F76</f>
        <v>1020</v>
      </c>
      <c r="G74" s="16">
        <f>'[3]02'!G76</f>
        <v>0</v>
      </c>
      <c r="H74" s="17">
        <f t="shared" si="59"/>
        <v>1340</v>
      </c>
      <c r="I74" s="15">
        <f>'[3]02'!J76</f>
        <v>278.57600000000002</v>
      </c>
      <c r="J74" s="16">
        <f>'[3]02'!K76</f>
        <v>0</v>
      </c>
      <c r="K74" s="16">
        <f>'[3]02'!L76</f>
        <v>0</v>
      </c>
      <c r="L74" s="16">
        <f>'[3]02'!M76</f>
        <v>0</v>
      </c>
      <c r="M74" s="16">
        <f>'[3]02'!N76</f>
        <v>0</v>
      </c>
      <c r="N74" s="16">
        <f>'[3]02'!O76</f>
        <v>0</v>
      </c>
      <c r="O74" s="17">
        <f t="shared" si="60"/>
        <v>278.57600000000002</v>
      </c>
      <c r="P74" s="18">
        <f>frq!C74</f>
        <v>1</v>
      </c>
      <c r="Q74" s="15">
        <f t="shared" si="33"/>
        <v>278.57600000000002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278.57600000000002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246.57600000000002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246.57600000000002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'[3]02'!B77</f>
        <v>320</v>
      </c>
      <c r="C75" s="16">
        <f>'[3]02'!C77</f>
        <v>0</v>
      </c>
      <c r="D75" s="16">
        <f>'[3]02'!D77</f>
        <v>0</v>
      </c>
      <c r="E75" s="16">
        <f>'[3]02'!E77</f>
        <v>0</v>
      </c>
      <c r="F75" s="16">
        <f>'[3]02'!F77</f>
        <v>1040</v>
      </c>
      <c r="G75" s="16">
        <f>'[3]02'!G77</f>
        <v>0</v>
      </c>
      <c r="H75" s="17">
        <f t="shared" si="59"/>
        <v>1360</v>
      </c>
      <c r="I75" s="15">
        <f>'[3]02'!J77</f>
        <v>280.57600000000002</v>
      </c>
      <c r="J75" s="16">
        <f>'[3]02'!K77</f>
        <v>0</v>
      </c>
      <c r="K75" s="16">
        <f>'[3]02'!L77</f>
        <v>0</v>
      </c>
      <c r="L75" s="16">
        <f>'[3]02'!M77</f>
        <v>0</v>
      </c>
      <c r="M75" s="16">
        <f>'[3]02'!N77</f>
        <v>0</v>
      </c>
      <c r="N75" s="16">
        <f>'[3]02'!O77</f>
        <v>0</v>
      </c>
      <c r="O75" s="17">
        <f t="shared" si="60"/>
        <v>280.57600000000002</v>
      </c>
      <c r="P75" s="18">
        <f>frq!C75</f>
        <v>1</v>
      </c>
      <c r="Q75" s="15">
        <f t="shared" si="33"/>
        <v>280.57600000000002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280.57600000000002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248.57600000000002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248.57600000000002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'[3]02'!B78</f>
        <v>320</v>
      </c>
      <c r="C76" s="16">
        <f>'[3]02'!C78</f>
        <v>0</v>
      </c>
      <c r="D76" s="16">
        <f>'[3]02'!D78</f>
        <v>0</v>
      </c>
      <c r="E76" s="16">
        <f>'[3]02'!E78</f>
        <v>0</v>
      </c>
      <c r="F76" s="16">
        <f>'[3]02'!F78</f>
        <v>1040</v>
      </c>
      <c r="G76" s="16">
        <f>'[3]02'!G78</f>
        <v>0</v>
      </c>
      <c r="H76" s="17">
        <f t="shared" si="59"/>
        <v>1360</v>
      </c>
      <c r="I76" s="15">
        <f>'[3]02'!J78</f>
        <v>280.57600000000002</v>
      </c>
      <c r="J76" s="16">
        <f>'[3]02'!K78</f>
        <v>0</v>
      </c>
      <c r="K76" s="16">
        <f>'[3]02'!L78</f>
        <v>0</v>
      </c>
      <c r="L76" s="16">
        <f>'[3]02'!M78</f>
        <v>0</v>
      </c>
      <c r="M76" s="16">
        <f>'[3]02'!N78</f>
        <v>0</v>
      </c>
      <c r="N76" s="16">
        <f>'[3]02'!O78</f>
        <v>0</v>
      </c>
      <c r="O76" s="17">
        <f t="shared" si="60"/>
        <v>280.57600000000002</v>
      </c>
      <c r="P76" s="18">
        <f>frq!C76</f>
        <v>1</v>
      </c>
      <c r="Q76" s="15">
        <f t="shared" si="33"/>
        <v>280.57600000000002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280.57600000000002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248.57600000000002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248.57600000000002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'[3]02'!B79</f>
        <v>320</v>
      </c>
      <c r="C77" s="16">
        <f>'[3]02'!C79</f>
        <v>0</v>
      </c>
      <c r="D77" s="16">
        <f>'[3]02'!D79</f>
        <v>0</v>
      </c>
      <c r="E77" s="16">
        <f>'[3]02'!E79</f>
        <v>0</v>
      </c>
      <c r="F77" s="16">
        <f>'[3]02'!F79</f>
        <v>1040</v>
      </c>
      <c r="G77" s="16">
        <f>'[3]02'!G79</f>
        <v>0</v>
      </c>
      <c r="H77" s="17">
        <f t="shared" si="59"/>
        <v>1360</v>
      </c>
      <c r="I77" s="15">
        <f>'[3]02'!J79</f>
        <v>280.57600000000002</v>
      </c>
      <c r="J77" s="16">
        <f>'[3]02'!K79</f>
        <v>0</v>
      </c>
      <c r="K77" s="16">
        <f>'[3]02'!L79</f>
        <v>0</v>
      </c>
      <c r="L77" s="16">
        <f>'[3]02'!M79</f>
        <v>0</v>
      </c>
      <c r="M77" s="16">
        <f>'[3]02'!N79</f>
        <v>0</v>
      </c>
      <c r="N77" s="16">
        <f>'[3]02'!O79</f>
        <v>0</v>
      </c>
      <c r="O77" s="17">
        <f t="shared" si="60"/>
        <v>280.57600000000002</v>
      </c>
      <c r="P77" s="18">
        <f>frq!C77</f>
        <v>1</v>
      </c>
      <c r="Q77" s="15">
        <f t="shared" si="33"/>
        <v>280.57600000000002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280.57600000000002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248.57600000000002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248.57600000000002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'[3]02'!B80</f>
        <v>320</v>
      </c>
      <c r="C78" s="16">
        <f>'[3]02'!C80</f>
        <v>0</v>
      </c>
      <c r="D78" s="16">
        <f>'[3]02'!D80</f>
        <v>0</v>
      </c>
      <c r="E78" s="16">
        <f>'[3]02'!E80</f>
        <v>0</v>
      </c>
      <c r="F78" s="16">
        <f>'[3]02'!F80</f>
        <v>1040</v>
      </c>
      <c r="G78" s="16">
        <f>'[3]02'!G80</f>
        <v>0</v>
      </c>
      <c r="H78" s="17">
        <f t="shared" si="59"/>
        <v>1360</v>
      </c>
      <c r="I78" s="15">
        <f>'[3]02'!J80</f>
        <v>280.57600000000002</v>
      </c>
      <c r="J78" s="16">
        <f>'[3]02'!K80</f>
        <v>0</v>
      </c>
      <c r="K78" s="16">
        <f>'[3]02'!L80</f>
        <v>0</v>
      </c>
      <c r="L78" s="16">
        <f>'[3]02'!M80</f>
        <v>0</v>
      </c>
      <c r="M78" s="16">
        <f>'[3]02'!N80</f>
        <v>0</v>
      </c>
      <c r="N78" s="16">
        <f>'[3]02'!O80</f>
        <v>0</v>
      </c>
      <c r="O78" s="17">
        <f t="shared" si="60"/>
        <v>280.57600000000002</v>
      </c>
      <c r="P78" s="18">
        <f>frq!C78</f>
        <v>1</v>
      </c>
      <c r="Q78" s="15">
        <f t="shared" si="33"/>
        <v>280.57600000000002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280.57600000000002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248.57600000000002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248.57600000000002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'[3]02'!B81</f>
        <v>320</v>
      </c>
      <c r="C79" s="16">
        <f>'[3]02'!C81</f>
        <v>0</v>
      </c>
      <c r="D79" s="16">
        <f>'[3]02'!D81</f>
        <v>0</v>
      </c>
      <c r="E79" s="16">
        <f>'[3]02'!E81</f>
        <v>0</v>
      </c>
      <c r="F79" s="16">
        <f>'[3]02'!F81</f>
        <v>1040</v>
      </c>
      <c r="G79" s="16">
        <f>'[3]02'!G81</f>
        <v>0</v>
      </c>
      <c r="H79" s="17">
        <f t="shared" si="59"/>
        <v>1360</v>
      </c>
      <c r="I79" s="15">
        <f>'[3]02'!J81</f>
        <v>280.57600000000002</v>
      </c>
      <c r="J79" s="16">
        <f>'[3]02'!K81</f>
        <v>0</v>
      </c>
      <c r="K79" s="16">
        <f>'[3]02'!L81</f>
        <v>0</v>
      </c>
      <c r="L79" s="16">
        <f>'[3]02'!M81</f>
        <v>0</v>
      </c>
      <c r="M79" s="16">
        <f>'[3]02'!N81</f>
        <v>0</v>
      </c>
      <c r="N79" s="16">
        <f>'[3]02'!O81</f>
        <v>0</v>
      </c>
      <c r="O79" s="17">
        <f t="shared" si="60"/>
        <v>280.57600000000002</v>
      </c>
      <c r="P79" s="18">
        <f>frq!C79</f>
        <v>1</v>
      </c>
      <c r="Q79" s="15">
        <f t="shared" si="33"/>
        <v>280.57600000000002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280.57600000000002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248.57600000000002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248.57600000000002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'[3]02'!B82</f>
        <v>320</v>
      </c>
      <c r="C80" s="16">
        <f>'[3]02'!C82</f>
        <v>0</v>
      </c>
      <c r="D80" s="16">
        <f>'[3]02'!D82</f>
        <v>0</v>
      </c>
      <c r="E80" s="16">
        <f>'[3]02'!E82</f>
        <v>0</v>
      </c>
      <c r="F80" s="16">
        <f>'[3]02'!F82</f>
        <v>1040</v>
      </c>
      <c r="G80" s="16">
        <f>'[3]02'!G82</f>
        <v>0</v>
      </c>
      <c r="H80" s="17">
        <f t="shared" si="59"/>
        <v>1360</v>
      </c>
      <c r="I80" s="15">
        <f>'[3]02'!J82</f>
        <v>280.57600000000002</v>
      </c>
      <c r="J80" s="16">
        <f>'[3]02'!K82</f>
        <v>0</v>
      </c>
      <c r="K80" s="16">
        <f>'[3]02'!L82</f>
        <v>0</v>
      </c>
      <c r="L80" s="16">
        <f>'[3]02'!M82</f>
        <v>0</v>
      </c>
      <c r="M80" s="16">
        <f>'[3]02'!N82</f>
        <v>0</v>
      </c>
      <c r="N80" s="16">
        <f>'[3]02'!O82</f>
        <v>0</v>
      </c>
      <c r="O80" s="17">
        <f t="shared" si="60"/>
        <v>280.57600000000002</v>
      </c>
      <c r="P80" s="18">
        <f>frq!C80</f>
        <v>1</v>
      </c>
      <c r="Q80" s="15">
        <f t="shared" si="33"/>
        <v>280.57600000000002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280.57600000000002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248.57600000000002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248.57600000000002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'[3]02'!B83</f>
        <v>320</v>
      </c>
      <c r="C81" s="16">
        <f>'[3]02'!C83</f>
        <v>0</v>
      </c>
      <c r="D81" s="16">
        <f>'[3]02'!D83</f>
        <v>0</v>
      </c>
      <c r="E81" s="16">
        <f>'[3]02'!E83</f>
        <v>0</v>
      </c>
      <c r="F81" s="16">
        <f>'[3]02'!F83</f>
        <v>1040</v>
      </c>
      <c r="G81" s="16">
        <f>'[3]02'!G83</f>
        <v>0</v>
      </c>
      <c r="H81" s="17">
        <f t="shared" si="59"/>
        <v>1360</v>
      </c>
      <c r="I81" s="15">
        <f>'[3]02'!J83</f>
        <v>280.57600000000002</v>
      </c>
      <c r="J81" s="16">
        <f>'[3]02'!K83</f>
        <v>0</v>
      </c>
      <c r="K81" s="16">
        <f>'[3]02'!L83</f>
        <v>0</v>
      </c>
      <c r="L81" s="16">
        <f>'[3]02'!M83</f>
        <v>0</v>
      </c>
      <c r="M81" s="16">
        <f>'[3]02'!N83</f>
        <v>0</v>
      </c>
      <c r="N81" s="16">
        <f>'[3]02'!O83</f>
        <v>0</v>
      </c>
      <c r="O81" s="17">
        <f t="shared" si="60"/>
        <v>280.57600000000002</v>
      </c>
      <c r="P81" s="18">
        <f>frq!C81</f>
        <v>1</v>
      </c>
      <c r="Q81" s="15">
        <f t="shared" si="33"/>
        <v>280.57600000000002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280.57600000000002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248.57600000000002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248.57600000000002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'[3]02'!B84</f>
        <v>320</v>
      </c>
      <c r="C82" s="16">
        <f>'[3]02'!C84</f>
        <v>0</v>
      </c>
      <c r="D82" s="16">
        <f>'[3]02'!D84</f>
        <v>0</v>
      </c>
      <c r="E82" s="16">
        <f>'[3]02'!E84</f>
        <v>0</v>
      </c>
      <c r="F82" s="16">
        <f>'[3]02'!F84</f>
        <v>1040</v>
      </c>
      <c r="G82" s="16">
        <f>'[3]02'!G84</f>
        <v>0</v>
      </c>
      <c r="H82" s="17">
        <f t="shared" si="59"/>
        <v>1360</v>
      </c>
      <c r="I82" s="15">
        <f>'[3]02'!J84</f>
        <v>270</v>
      </c>
      <c r="J82" s="16">
        <f>'[3]02'!K84</f>
        <v>0</v>
      </c>
      <c r="K82" s="16">
        <f>'[3]02'!L84</f>
        <v>0</v>
      </c>
      <c r="L82" s="16">
        <f>'[3]02'!M84</f>
        <v>0</v>
      </c>
      <c r="M82" s="16">
        <f>'[3]02'!N84</f>
        <v>0</v>
      </c>
      <c r="N82" s="16">
        <f>'[3]02'!O84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10.42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10.42</v>
      </c>
      <c r="AL82" s="8">
        <f t="shared" si="35"/>
        <v>227.58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227.58</v>
      </c>
      <c r="AT82" s="8">
        <v>32</v>
      </c>
      <c r="AU82" s="8">
        <v>10.42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10.42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10.42</v>
      </c>
      <c r="BL82" s="8">
        <f t="shared" si="53"/>
        <v>32</v>
      </c>
      <c r="BM82" s="8">
        <f t="shared" si="54"/>
        <v>10.42</v>
      </c>
      <c r="BN82" s="8">
        <f t="shared" si="55"/>
        <v>32</v>
      </c>
      <c r="BO82" s="8">
        <f t="shared" si="56"/>
        <v>10.42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'[3]02'!B85</f>
        <v>320</v>
      </c>
      <c r="C83" s="16">
        <f>'[3]02'!C85</f>
        <v>0</v>
      </c>
      <c r="D83" s="16">
        <f>'[3]02'!D85</f>
        <v>0</v>
      </c>
      <c r="E83" s="16">
        <f>'[3]02'!E85</f>
        <v>0</v>
      </c>
      <c r="F83" s="16">
        <f>'[3]02'!F85</f>
        <v>1040</v>
      </c>
      <c r="G83" s="16">
        <f>'[3]02'!G85</f>
        <v>0</v>
      </c>
      <c r="H83" s="17">
        <f t="shared" si="59"/>
        <v>1360</v>
      </c>
      <c r="I83" s="15">
        <f>'[3]02'!J85</f>
        <v>270</v>
      </c>
      <c r="J83" s="16">
        <f>'[3]02'!K85</f>
        <v>0</v>
      </c>
      <c r="K83" s="16">
        <f>'[3]02'!L85</f>
        <v>0</v>
      </c>
      <c r="L83" s="16">
        <f>'[3]02'!M85</f>
        <v>0</v>
      </c>
      <c r="M83" s="16">
        <f>'[3]02'!N85</f>
        <v>0</v>
      </c>
      <c r="N83" s="16">
        <f>'[3]02'!O85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21.21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21.21</v>
      </c>
      <c r="AE83" s="8">
        <f t="shared" si="43"/>
        <v>21.21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21.21</v>
      </c>
      <c r="AL83" s="8">
        <f t="shared" si="35"/>
        <v>227.57999999999998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227.57999999999998</v>
      </c>
      <c r="AT83" s="8">
        <v>32</v>
      </c>
      <c r="AU83" s="8">
        <v>10.42</v>
      </c>
      <c r="AW83" s="207">
        <v>21.21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21.21</v>
      </c>
      <c r="BD83" s="207">
        <v>21.21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21.21</v>
      </c>
      <c r="BL83" s="8">
        <f t="shared" si="53"/>
        <v>32</v>
      </c>
      <c r="BM83" s="8">
        <f t="shared" si="54"/>
        <v>10.42</v>
      </c>
      <c r="BN83" s="8">
        <f t="shared" si="55"/>
        <v>21.21</v>
      </c>
      <c r="BO83" s="8">
        <f t="shared" si="56"/>
        <v>21.21</v>
      </c>
      <c r="BP83" s="182">
        <f t="shared" si="57"/>
        <v>10.79</v>
      </c>
      <c r="BQ83" s="182">
        <f t="shared" si="58"/>
        <v>-10.790000000000001</v>
      </c>
    </row>
    <row r="84" spans="1:69">
      <c r="A84" s="8" t="s">
        <v>126</v>
      </c>
      <c r="B84" s="15">
        <f>'[3]02'!B86</f>
        <v>320</v>
      </c>
      <c r="C84" s="16">
        <f>'[3]02'!C86</f>
        <v>0</v>
      </c>
      <c r="D84" s="16">
        <f>'[3]02'!D86</f>
        <v>0</v>
      </c>
      <c r="E84" s="16">
        <f>'[3]02'!E86</f>
        <v>0</v>
      </c>
      <c r="F84" s="16">
        <f>'[3]02'!F86</f>
        <v>1040</v>
      </c>
      <c r="G84" s="16">
        <f>'[3]02'!G86</f>
        <v>0</v>
      </c>
      <c r="H84" s="17">
        <f t="shared" si="59"/>
        <v>1360</v>
      </c>
      <c r="I84" s="15">
        <f>'[3]02'!J86</f>
        <v>270</v>
      </c>
      <c r="J84" s="16">
        <f>'[3]02'!K86</f>
        <v>0</v>
      </c>
      <c r="K84" s="16">
        <f>'[3]02'!L86</f>
        <v>0</v>
      </c>
      <c r="L84" s="16">
        <f>'[3]02'!M86</f>
        <v>0</v>
      </c>
      <c r="M84" s="16">
        <f>'[3]02'!N86</f>
        <v>0</v>
      </c>
      <c r="N84" s="16">
        <f>'[3]02'!O86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21.21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21.21</v>
      </c>
      <c r="AE84" s="8">
        <f t="shared" si="43"/>
        <v>21.21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21.21</v>
      </c>
      <c r="AL84" s="8">
        <f t="shared" si="35"/>
        <v>227.57999999999998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227.57999999999998</v>
      </c>
      <c r="AT84" s="8">
        <v>32</v>
      </c>
      <c r="AU84" s="8">
        <v>10.42</v>
      </c>
      <c r="AW84" s="207">
        <v>21.21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21.21</v>
      </c>
      <c r="BD84" s="207">
        <v>21.21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21.21</v>
      </c>
      <c r="BL84" s="8">
        <f t="shared" si="53"/>
        <v>32</v>
      </c>
      <c r="BM84" s="8">
        <f t="shared" si="54"/>
        <v>10.42</v>
      </c>
      <c r="BN84" s="8">
        <f t="shared" si="55"/>
        <v>21.21</v>
      </c>
      <c r="BO84" s="8">
        <f t="shared" si="56"/>
        <v>21.21</v>
      </c>
      <c r="BP84" s="182">
        <f t="shared" si="57"/>
        <v>10.79</v>
      </c>
      <c r="BQ84" s="182">
        <f t="shared" si="58"/>
        <v>-10.790000000000001</v>
      </c>
    </row>
    <row r="85" spans="1:69">
      <c r="A85" s="8" t="s">
        <v>127</v>
      </c>
      <c r="B85" s="15">
        <f>'[3]02'!B87</f>
        <v>320</v>
      </c>
      <c r="C85" s="16">
        <f>'[3]02'!C87</f>
        <v>0</v>
      </c>
      <c r="D85" s="16">
        <f>'[3]02'!D87</f>
        <v>0</v>
      </c>
      <c r="E85" s="16">
        <f>'[3]02'!E87</f>
        <v>0</v>
      </c>
      <c r="F85" s="16">
        <f>'[3]02'!F87</f>
        <v>1040</v>
      </c>
      <c r="G85" s="16">
        <f>'[3]02'!G87</f>
        <v>0</v>
      </c>
      <c r="H85" s="17">
        <f t="shared" si="59"/>
        <v>1360</v>
      </c>
      <c r="I85" s="15">
        <f>'[3]02'!J87</f>
        <v>270</v>
      </c>
      <c r="J85" s="16">
        <f>'[3]02'!K87</f>
        <v>0</v>
      </c>
      <c r="K85" s="16">
        <f>'[3]02'!L87</f>
        <v>0</v>
      </c>
      <c r="L85" s="16">
        <f>'[3]02'!M87</f>
        <v>0</v>
      </c>
      <c r="M85" s="16">
        <f>'[3]02'!N87</f>
        <v>0</v>
      </c>
      <c r="N85" s="16">
        <f>'[3]02'!O87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'[3]02'!B88</f>
        <v>320</v>
      </c>
      <c r="C86" s="16">
        <f>'[3]02'!C88</f>
        <v>0</v>
      </c>
      <c r="D86" s="16">
        <f>'[3]02'!D88</f>
        <v>0</v>
      </c>
      <c r="E86" s="16">
        <f>'[3]02'!E88</f>
        <v>0</v>
      </c>
      <c r="F86" s="16">
        <f>'[3]02'!F88</f>
        <v>1040</v>
      </c>
      <c r="G86" s="16">
        <f>'[3]02'!G88</f>
        <v>0</v>
      </c>
      <c r="H86" s="17">
        <f t="shared" si="59"/>
        <v>1360</v>
      </c>
      <c r="I86" s="15">
        <f>'[3]02'!J88</f>
        <v>270</v>
      </c>
      <c r="J86" s="16">
        <f>'[3]02'!K88</f>
        <v>0</v>
      </c>
      <c r="K86" s="16">
        <f>'[3]02'!L88</f>
        <v>0</v>
      </c>
      <c r="L86" s="16">
        <f>'[3]02'!M88</f>
        <v>0</v>
      </c>
      <c r="M86" s="16">
        <f>'[3]02'!N88</f>
        <v>0</v>
      </c>
      <c r="N86" s="16">
        <f>'[3]02'!O88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'[3]02'!B89</f>
        <v>320</v>
      </c>
      <c r="C87" s="16">
        <f>'[3]02'!C89</f>
        <v>0</v>
      </c>
      <c r="D87" s="16">
        <f>'[3]02'!D89</f>
        <v>0</v>
      </c>
      <c r="E87" s="16">
        <f>'[3]02'!E89</f>
        <v>0</v>
      </c>
      <c r="F87" s="16">
        <f>'[3]02'!F89</f>
        <v>1040</v>
      </c>
      <c r="G87" s="16">
        <f>'[3]02'!G89</f>
        <v>0</v>
      </c>
      <c r="H87" s="17">
        <f t="shared" si="59"/>
        <v>1360</v>
      </c>
      <c r="I87" s="15">
        <f>'[3]02'!J89</f>
        <v>270</v>
      </c>
      <c r="J87" s="16">
        <f>'[3]02'!K89</f>
        <v>0</v>
      </c>
      <c r="K87" s="16">
        <f>'[3]02'!L89</f>
        <v>0</v>
      </c>
      <c r="L87" s="16">
        <f>'[3]02'!M89</f>
        <v>0</v>
      </c>
      <c r="M87" s="16">
        <f>'[3]02'!N89</f>
        <v>0</v>
      </c>
      <c r="N87" s="16">
        <f>'[3]02'!O89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'[3]02'!B90</f>
        <v>320</v>
      </c>
      <c r="C88" s="16">
        <f>'[3]02'!C90</f>
        <v>0</v>
      </c>
      <c r="D88" s="16">
        <f>'[3]02'!D90</f>
        <v>0</v>
      </c>
      <c r="E88" s="16">
        <f>'[3]02'!E90</f>
        <v>0</v>
      </c>
      <c r="F88" s="16">
        <f>'[3]02'!F90</f>
        <v>1040</v>
      </c>
      <c r="G88" s="16">
        <f>'[3]02'!G90</f>
        <v>0</v>
      </c>
      <c r="H88" s="17">
        <f t="shared" si="59"/>
        <v>1360</v>
      </c>
      <c r="I88" s="15">
        <f>'[3]02'!J90</f>
        <v>270</v>
      </c>
      <c r="J88" s="16">
        <f>'[3]02'!K90</f>
        <v>0</v>
      </c>
      <c r="K88" s="16">
        <f>'[3]02'!L90</f>
        <v>0</v>
      </c>
      <c r="L88" s="16">
        <f>'[3]02'!M90</f>
        <v>0</v>
      </c>
      <c r="M88" s="16">
        <f>'[3]02'!N90</f>
        <v>0</v>
      </c>
      <c r="N88" s="16">
        <f>'[3]02'!O90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'[3]02'!B91</f>
        <v>320</v>
      </c>
      <c r="C89" s="16">
        <f>'[3]02'!C91</f>
        <v>0</v>
      </c>
      <c r="D89" s="16">
        <f>'[3]02'!D91</f>
        <v>0</v>
      </c>
      <c r="E89" s="16">
        <f>'[3]02'!E91</f>
        <v>0</v>
      </c>
      <c r="F89" s="16">
        <f>'[3]02'!F91</f>
        <v>1040</v>
      </c>
      <c r="G89" s="16">
        <f>'[3]02'!G91</f>
        <v>0</v>
      </c>
      <c r="H89" s="17">
        <f t="shared" si="59"/>
        <v>1360</v>
      </c>
      <c r="I89" s="15">
        <f>'[3]02'!J91</f>
        <v>270</v>
      </c>
      <c r="J89" s="16">
        <f>'[3]02'!K91</f>
        <v>0</v>
      </c>
      <c r="K89" s="16">
        <f>'[3]02'!L91</f>
        <v>0</v>
      </c>
      <c r="L89" s="16">
        <f>'[3]02'!M91</f>
        <v>0</v>
      </c>
      <c r="M89" s="16">
        <f>'[3]02'!N91</f>
        <v>0</v>
      </c>
      <c r="N89" s="16">
        <f>'[3]02'!O91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'[3]02'!B92</f>
        <v>320</v>
      </c>
      <c r="C90" s="16">
        <f>'[3]02'!C92</f>
        <v>0</v>
      </c>
      <c r="D90" s="16">
        <f>'[3]02'!D92</f>
        <v>0</v>
      </c>
      <c r="E90" s="16">
        <f>'[3]02'!E92</f>
        <v>0</v>
      </c>
      <c r="F90" s="16">
        <f>'[3]02'!F92</f>
        <v>1040</v>
      </c>
      <c r="G90" s="16">
        <f>'[3]02'!G92</f>
        <v>0</v>
      </c>
      <c r="H90" s="17">
        <f t="shared" si="59"/>
        <v>1360</v>
      </c>
      <c r="I90" s="15">
        <f>'[3]02'!J92</f>
        <v>270</v>
      </c>
      <c r="J90" s="16">
        <f>'[3]02'!K92</f>
        <v>0</v>
      </c>
      <c r="K90" s="16">
        <f>'[3]02'!L92</f>
        <v>0</v>
      </c>
      <c r="L90" s="16">
        <f>'[3]02'!M92</f>
        <v>0</v>
      </c>
      <c r="M90" s="16">
        <f>'[3]02'!N92</f>
        <v>0</v>
      </c>
      <c r="N90" s="16">
        <f>'[3]02'!O92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'[3]02'!B93</f>
        <v>320</v>
      </c>
      <c r="C91" s="16">
        <f>'[3]02'!C93</f>
        <v>0</v>
      </c>
      <c r="D91" s="16">
        <f>'[3]02'!D93</f>
        <v>0</v>
      </c>
      <c r="E91" s="16">
        <f>'[3]02'!E93</f>
        <v>0</v>
      </c>
      <c r="F91" s="16">
        <f>'[3]02'!F93</f>
        <v>1040</v>
      </c>
      <c r="G91" s="16">
        <f>'[3]02'!G93</f>
        <v>0</v>
      </c>
      <c r="H91" s="17">
        <f t="shared" si="59"/>
        <v>1360</v>
      </c>
      <c r="I91" s="15">
        <f>'[3]02'!J93</f>
        <v>270</v>
      </c>
      <c r="J91" s="16">
        <f>'[3]02'!K93</f>
        <v>0</v>
      </c>
      <c r="K91" s="16">
        <f>'[3]02'!L93</f>
        <v>0</v>
      </c>
      <c r="L91" s="16">
        <f>'[3]02'!M93</f>
        <v>0</v>
      </c>
      <c r="M91" s="16">
        <f>'[3]02'!N93</f>
        <v>0</v>
      </c>
      <c r="N91" s="16">
        <f>'[3]02'!O93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'[3]02'!B94</f>
        <v>320</v>
      </c>
      <c r="C92" s="16">
        <f>'[3]02'!C94</f>
        <v>0</v>
      </c>
      <c r="D92" s="16">
        <f>'[3]02'!D94</f>
        <v>0</v>
      </c>
      <c r="E92" s="16">
        <f>'[3]02'!E94</f>
        <v>0</v>
      </c>
      <c r="F92" s="16">
        <f>'[3]02'!F94</f>
        <v>1040</v>
      </c>
      <c r="G92" s="16">
        <f>'[3]02'!G94</f>
        <v>0</v>
      </c>
      <c r="H92" s="17">
        <f t="shared" si="59"/>
        <v>1360</v>
      </c>
      <c r="I92" s="15">
        <f>'[3]02'!J94</f>
        <v>270</v>
      </c>
      <c r="J92" s="16">
        <f>'[3]02'!K94</f>
        <v>0</v>
      </c>
      <c r="K92" s="16">
        <f>'[3]02'!L94</f>
        <v>0</v>
      </c>
      <c r="L92" s="16">
        <f>'[3]02'!M94</f>
        <v>0</v>
      </c>
      <c r="M92" s="16">
        <f>'[3]02'!N94</f>
        <v>0</v>
      </c>
      <c r="N92" s="16">
        <f>'[3]02'!O94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'[3]02'!B95</f>
        <v>320</v>
      </c>
      <c r="C93" s="16">
        <f>'[3]02'!C95</f>
        <v>0</v>
      </c>
      <c r="D93" s="16">
        <f>'[3]02'!D95</f>
        <v>0</v>
      </c>
      <c r="E93" s="16">
        <f>'[3]02'!E95</f>
        <v>0</v>
      </c>
      <c r="F93" s="16">
        <f>'[3]02'!F95</f>
        <v>1040</v>
      </c>
      <c r="G93" s="16">
        <f>'[3]02'!G95</f>
        <v>0</v>
      </c>
      <c r="H93" s="17">
        <f t="shared" si="59"/>
        <v>1360</v>
      </c>
      <c r="I93" s="15">
        <f>'[3]02'!J95</f>
        <v>270</v>
      </c>
      <c r="J93" s="16">
        <f>'[3]02'!K95</f>
        <v>0</v>
      </c>
      <c r="K93" s="16">
        <f>'[3]02'!L95</f>
        <v>0</v>
      </c>
      <c r="L93" s="16">
        <f>'[3]02'!M95</f>
        <v>0</v>
      </c>
      <c r="M93" s="16">
        <f>'[3]02'!N95</f>
        <v>0</v>
      </c>
      <c r="N93" s="16">
        <f>'[3]02'!O95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'[3]02'!B96</f>
        <v>320</v>
      </c>
      <c r="C94" s="16">
        <f>'[3]02'!C96</f>
        <v>0</v>
      </c>
      <c r="D94" s="16">
        <f>'[3]02'!D96</f>
        <v>0</v>
      </c>
      <c r="E94" s="16">
        <f>'[3]02'!E96</f>
        <v>0</v>
      </c>
      <c r="F94" s="16">
        <f>'[3]02'!F96</f>
        <v>1040</v>
      </c>
      <c r="G94" s="16">
        <f>'[3]02'!G96</f>
        <v>0</v>
      </c>
      <c r="H94" s="17">
        <f t="shared" si="59"/>
        <v>1360</v>
      </c>
      <c r="I94" s="15">
        <f>'[3]02'!J96</f>
        <v>270</v>
      </c>
      <c r="J94" s="16">
        <f>'[3]02'!K96</f>
        <v>0</v>
      </c>
      <c r="K94" s="16">
        <f>'[3]02'!L96</f>
        <v>0</v>
      </c>
      <c r="L94" s="16">
        <f>'[3]02'!M96</f>
        <v>0</v>
      </c>
      <c r="M94" s="16">
        <f>'[3]02'!N96</f>
        <v>0</v>
      </c>
      <c r="N94" s="16">
        <f>'[3]02'!O96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'[3]02'!B97</f>
        <v>320</v>
      </c>
      <c r="C95" s="16">
        <f>'[3]02'!C97</f>
        <v>0</v>
      </c>
      <c r="D95" s="16">
        <f>'[3]02'!D97</f>
        <v>0</v>
      </c>
      <c r="E95" s="16">
        <f>'[3]02'!E97</f>
        <v>0</v>
      </c>
      <c r="F95" s="16">
        <f>'[3]02'!F97</f>
        <v>1040</v>
      </c>
      <c r="G95" s="16">
        <f>'[3]02'!G97</f>
        <v>0</v>
      </c>
      <c r="H95" s="17">
        <f t="shared" si="59"/>
        <v>1360</v>
      </c>
      <c r="I95" s="15">
        <f>'[3]02'!J97</f>
        <v>270</v>
      </c>
      <c r="J95" s="16">
        <f>'[3]02'!K97</f>
        <v>0</v>
      </c>
      <c r="K95" s="16">
        <f>'[3]02'!L97</f>
        <v>0</v>
      </c>
      <c r="L95" s="16">
        <f>'[3]02'!M97</f>
        <v>0</v>
      </c>
      <c r="M95" s="16">
        <f>'[3]02'!N97</f>
        <v>0</v>
      </c>
      <c r="N95" s="16">
        <f>'[3]02'!O97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'[3]02'!B98</f>
        <v>320</v>
      </c>
      <c r="C96" s="16">
        <f>'[3]02'!C98</f>
        <v>0</v>
      </c>
      <c r="D96" s="16">
        <f>'[3]02'!D98</f>
        <v>0</v>
      </c>
      <c r="E96" s="16">
        <f>'[3]02'!E98</f>
        <v>0</v>
      </c>
      <c r="F96" s="16">
        <f>'[3]02'!F98</f>
        <v>1040</v>
      </c>
      <c r="G96" s="16">
        <f>'[3]02'!G98</f>
        <v>0</v>
      </c>
      <c r="H96" s="17">
        <f t="shared" si="59"/>
        <v>1360</v>
      </c>
      <c r="I96" s="15">
        <f>'[3]02'!J98</f>
        <v>270</v>
      </c>
      <c r="J96" s="16">
        <f>'[3]02'!K98</f>
        <v>0</v>
      </c>
      <c r="K96" s="16">
        <f>'[3]02'!L98</f>
        <v>0</v>
      </c>
      <c r="L96" s="16">
        <f>'[3]02'!M98</f>
        <v>0</v>
      </c>
      <c r="M96" s="16">
        <f>'[3]02'!N98</f>
        <v>0</v>
      </c>
      <c r="N96" s="16">
        <f>'[3]02'!O98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'[3]02'!B99</f>
        <v>320</v>
      </c>
      <c r="C97" s="16">
        <f>'[3]02'!C99</f>
        <v>0</v>
      </c>
      <c r="D97" s="16">
        <f>'[3]02'!D99</f>
        <v>0</v>
      </c>
      <c r="E97" s="16">
        <f>'[3]02'!E99</f>
        <v>0</v>
      </c>
      <c r="F97" s="16">
        <f>'[3]02'!F99</f>
        <v>1040</v>
      </c>
      <c r="G97" s="16">
        <f>'[3]02'!G99</f>
        <v>0</v>
      </c>
      <c r="H97" s="17">
        <f t="shared" si="59"/>
        <v>1360</v>
      </c>
      <c r="I97" s="15">
        <f>'[3]02'!J99</f>
        <v>270</v>
      </c>
      <c r="J97" s="16">
        <f>'[3]02'!K99</f>
        <v>0</v>
      </c>
      <c r="K97" s="16">
        <f>'[3]02'!L99</f>
        <v>0</v>
      </c>
      <c r="L97" s="16">
        <f>'[3]02'!M99</f>
        <v>0</v>
      </c>
      <c r="M97" s="16">
        <f>'[3]02'!N99</f>
        <v>0</v>
      </c>
      <c r="N97" s="16">
        <f>'[3]02'!O99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'[3]02'!B100</f>
        <v>320</v>
      </c>
      <c r="C98" s="16">
        <f>'[3]02'!C100</f>
        <v>0</v>
      </c>
      <c r="D98" s="16">
        <f>'[3]02'!D100</f>
        <v>0</v>
      </c>
      <c r="E98" s="16">
        <f>'[3]02'!E100</f>
        <v>0</v>
      </c>
      <c r="F98" s="16">
        <f>'[3]02'!F100</f>
        <v>1040</v>
      </c>
      <c r="G98" s="16">
        <f>'[3]02'!G100</f>
        <v>0</v>
      </c>
      <c r="H98" s="17">
        <f t="shared" si="59"/>
        <v>1360</v>
      </c>
      <c r="I98" s="15">
        <f>'[3]02'!J100</f>
        <v>270</v>
      </c>
      <c r="J98" s="16">
        <f>'[3]02'!K100</f>
        <v>0</v>
      </c>
      <c r="K98" s="16">
        <f>'[3]02'!L100</f>
        <v>0</v>
      </c>
      <c r="L98" s="16">
        <f>'[3]02'!M100</f>
        <v>0</v>
      </c>
      <c r="M98" s="16">
        <f>'[3]02'!N100</f>
        <v>0</v>
      </c>
      <c r="N98" s="16">
        <f>'[3]02'!O100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6.508428000000003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6.508428000000003</v>
      </c>
      <c r="P99" s="15">
        <f t="shared" si="62"/>
        <v>2.4E-2</v>
      </c>
      <c r="Q99" s="15">
        <f t="shared" si="62"/>
        <v>6.508428000000003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6.508428000000003</v>
      </c>
      <c r="X99" s="15">
        <f t="shared" si="62"/>
        <v>0.67039999999999944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0.67039999999999944</v>
      </c>
      <c r="AE99" s="15">
        <f t="shared" si="62"/>
        <v>0.50206250000000019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0.50206250000000019</v>
      </c>
      <c r="AL99" s="15">
        <f t="shared" si="62"/>
        <v>5.3359655000000057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5.3359655000000057</v>
      </c>
      <c r="AS99" s="15">
        <f t="shared" si="62"/>
        <v>0</v>
      </c>
      <c r="AT99" s="15">
        <f t="shared" si="62"/>
        <v>0.67214499999999933</v>
      </c>
      <c r="AU99" s="15">
        <f t="shared" si="62"/>
        <v>0.48814250000000026</v>
      </c>
      <c r="AV99" s="15">
        <f t="shared" si="62"/>
        <v>0</v>
      </c>
      <c r="AW99" s="15">
        <f t="shared" si="62"/>
        <v>0.67039999999999944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0.67039999999999944</v>
      </c>
      <c r="BD99" s="15">
        <f t="shared" si="62"/>
        <v>0.50206250000000019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0.50206250000000019</v>
      </c>
      <c r="BK99" s="15"/>
      <c r="BL99" s="15">
        <f t="shared" si="63"/>
        <v>0.67214499999999933</v>
      </c>
      <c r="BM99" s="15">
        <f t="shared" si="63"/>
        <v>0.48814250000000026</v>
      </c>
      <c r="BN99" s="15">
        <f t="shared" si="63"/>
        <v>0.67039999999999944</v>
      </c>
      <c r="BO99" s="15">
        <f t="shared" si="63"/>
        <v>0.50206250000000019</v>
      </c>
      <c r="BP99" s="15">
        <f t="shared" si="63"/>
        <v>1.7450000000000009E-3</v>
      </c>
      <c r="BQ99" s="15">
        <f t="shared" si="63"/>
        <v>-1.3919999999999995E-2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15.16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15.371053322826373</v>
      </c>
      <c r="Q3">
        <v>8.963068032571579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15.16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15.371053322826373</v>
      </c>
      <c r="Q4">
        <v>8.963068032571579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15.16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38.07</v>
      </c>
      <c r="O5" s="154">
        <f t="shared" si="1"/>
        <v>0.53000000000000114</v>
      </c>
      <c r="P5">
        <v>15.371053322826373</v>
      </c>
      <c r="Q5">
        <v>8.963068032571579</v>
      </c>
      <c r="R5">
        <v>0</v>
      </c>
      <c r="S5">
        <v>2.0988179669030731</v>
      </c>
      <c r="T5">
        <v>12.167060677698975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15.16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38.07</v>
      </c>
      <c r="O6" s="154">
        <f t="shared" si="1"/>
        <v>0.53000000000000114</v>
      </c>
      <c r="P6">
        <v>15.371053322826373</v>
      </c>
      <c r="Q6">
        <v>8.963068032571579</v>
      </c>
      <c r="R6">
        <v>0</v>
      </c>
      <c r="S6">
        <v>2.0988179669030731</v>
      </c>
      <c r="T6">
        <v>12.167060677698975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15.16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15.371053322826373</v>
      </c>
      <c r="Q7">
        <v>8.963068032571579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15.16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15.371053322826373</v>
      </c>
      <c r="Q8">
        <v>8.963068032571579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15.16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15.371053322826373</v>
      </c>
      <c r="Q9">
        <v>8.963068032571579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15.16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15.371053322826373</v>
      </c>
      <c r="Q10">
        <v>8.963068032571579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16.149999999999999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39.06</v>
      </c>
      <c r="O11" s="154">
        <f t="shared" si="1"/>
        <v>0.53999999999999915</v>
      </c>
      <c r="P11">
        <v>16.373271889400918</v>
      </c>
      <c r="Q11">
        <v>8.9622119815668206</v>
      </c>
      <c r="R11">
        <v>0</v>
      </c>
      <c r="S11">
        <v>2.0986175115207373</v>
      </c>
      <c r="T11">
        <v>12.16589861751152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16.149999999999999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39.06</v>
      </c>
      <c r="O12" s="154">
        <f t="shared" si="1"/>
        <v>0.53999999999999915</v>
      </c>
      <c r="P12">
        <v>16.373271889400918</v>
      </c>
      <c r="Q12">
        <v>8.9622119815668206</v>
      </c>
      <c r="R12">
        <v>0</v>
      </c>
      <c r="S12">
        <v>2.0986175115207373</v>
      </c>
      <c r="T12">
        <v>12.16589861751152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16.149999999999999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39.06</v>
      </c>
      <c r="O13" s="154">
        <f t="shared" si="1"/>
        <v>0.53999999999999915</v>
      </c>
      <c r="P13">
        <v>16.373271889400918</v>
      </c>
      <c r="Q13">
        <v>8.9622119815668206</v>
      </c>
      <c r="R13">
        <v>0</v>
      </c>
      <c r="S13">
        <v>2.0986175115207373</v>
      </c>
      <c r="T13">
        <v>12.16589861751152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16.149999999999999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39.06</v>
      </c>
      <c r="O14" s="154">
        <f t="shared" si="1"/>
        <v>0.53999999999999915</v>
      </c>
      <c r="P14">
        <v>16.373271889400918</v>
      </c>
      <c r="Q14">
        <v>8.9622119815668206</v>
      </c>
      <c r="R14">
        <v>0</v>
      </c>
      <c r="S14">
        <v>2.0986175115207373</v>
      </c>
      <c r="T14">
        <v>12.16589861751152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16.149999999999999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39.06</v>
      </c>
      <c r="O15" s="154">
        <f t="shared" si="1"/>
        <v>0.53999999999999915</v>
      </c>
      <c r="P15">
        <v>16.373271889400918</v>
      </c>
      <c r="Q15">
        <v>8.9622119815668206</v>
      </c>
      <c r="R15">
        <v>0</v>
      </c>
      <c r="S15">
        <v>2.0986175115207373</v>
      </c>
      <c r="T15">
        <v>12.16589861751152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16.149999999999999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39.06</v>
      </c>
      <c r="O16" s="154">
        <f t="shared" si="1"/>
        <v>0.53999999999999915</v>
      </c>
      <c r="P16">
        <v>16.373271889400918</v>
      </c>
      <c r="Q16">
        <v>8.9622119815668206</v>
      </c>
      <c r="R16">
        <v>0</v>
      </c>
      <c r="S16">
        <v>2.0986175115207373</v>
      </c>
      <c r="T16">
        <v>12.16589861751152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16.149999999999999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39.06</v>
      </c>
      <c r="O17" s="154">
        <f t="shared" si="1"/>
        <v>0.53999999999999915</v>
      </c>
      <c r="P17">
        <v>16.373271889400918</v>
      </c>
      <c r="Q17">
        <v>8.9622119815668206</v>
      </c>
      <c r="R17">
        <v>0</v>
      </c>
      <c r="S17">
        <v>2.0986175115207373</v>
      </c>
      <c r="T17">
        <v>12.16589861751152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16.149999999999999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39.06</v>
      </c>
      <c r="O18" s="154">
        <f t="shared" si="1"/>
        <v>0.53999999999999915</v>
      </c>
      <c r="P18">
        <v>16.373271889400918</v>
      </c>
      <c r="Q18">
        <v>8.9622119815668206</v>
      </c>
      <c r="R18">
        <v>0</v>
      </c>
      <c r="S18">
        <v>2.0986175115207373</v>
      </c>
      <c r="T18">
        <v>12.16589861751152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15.16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15.371053322826373</v>
      </c>
      <c r="Q19">
        <v>8.963068032571579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15.16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15.371053322826373</v>
      </c>
      <c r="Q20">
        <v>8.963068032571579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15.16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15.371053322826373</v>
      </c>
      <c r="Q21">
        <v>8.963068032571579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15.16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15.371053322826373</v>
      </c>
      <c r="Q22">
        <v>8.963068032571579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15.16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15.371053322826373</v>
      </c>
      <c r="Q23">
        <v>8.963068032571579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15.16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15.371053322826373</v>
      </c>
      <c r="Q24">
        <v>8.963068032571579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15.16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15.371053322826373</v>
      </c>
      <c r="Q25">
        <v>8.963068032571579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15.16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15.371053322826373</v>
      </c>
      <c r="Q26">
        <v>8.963068032571579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15.16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15.371053322826373</v>
      </c>
      <c r="Q27">
        <v>8.963068032571579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15.16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15.371053322826373</v>
      </c>
      <c r="Q28">
        <v>8.963068032571579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15.16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15.371053322826373</v>
      </c>
      <c r="Q29">
        <v>8.963068032571579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15.16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15.371053322826373</v>
      </c>
      <c r="Q30">
        <v>8.963068032571579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15.16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15.371053322826373</v>
      </c>
      <c r="Q31">
        <v>8.963068032571579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15.16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15.371053322826373</v>
      </c>
      <c r="Q32">
        <v>8.963068032571579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16.149999999999999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39.06</v>
      </c>
      <c r="O33" s="154">
        <f t="shared" si="1"/>
        <v>0.53999999999999915</v>
      </c>
      <c r="P33">
        <v>16.373271889400918</v>
      </c>
      <c r="Q33">
        <v>8.9622119815668206</v>
      </c>
      <c r="R33">
        <v>0</v>
      </c>
      <c r="S33">
        <v>2.0986175115207373</v>
      </c>
      <c r="T33">
        <v>12.16589861751152</v>
      </c>
      <c r="U33" s="156">
        <f t="shared" si="2"/>
        <v>39.599999999999994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16.149999999999999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39.06</v>
      </c>
      <c r="O34" s="154">
        <f t="shared" si="1"/>
        <v>0.53999999999999915</v>
      </c>
      <c r="P34">
        <v>16.373271889400918</v>
      </c>
      <c r="Q34">
        <v>8.9622119815668206</v>
      </c>
      <c r="R34">
        <v>0</v>
      </c>
      <c r="S34">
        <v>2.0986175115207373</v>
      </c>
      <c r="T34">
        <v>12.16589861751152</v>
      </c>
      <c r="U34" s="156">
        <f t="shared" si="2"/>
        <v>39.599999999999994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16.149999999999999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39.06</v>
      </c>
      <c r="O35" s="154">
        <f t="shared" si="1"/>
        <v>0.53999999999999915</v>
      </c>
      <c r="P35">
        <v>16.373271889400918</v>
      </c>
      <c r="Q35">
        <v>8.9622119815668206</v>
      </c>
      <c r="R35">
        <v>0</v>
      </c>
      <c r="S35">
        <v>2.0986175115207373</v>
      </c>
      <c r="T35">
        <v>12.16589861751152</v>
      </c>
      <c r="U35" s="156">
        <f t="shared" si="2"/>
        <v>39.599999999999994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15.16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15.371053322826373</v>
      </c>
      <c r="Q36">
        <v>8.963068032571579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15.16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15.371053322826373</v>
      </c>
      <c r="Q37">
        <v>8.963068032571579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15.16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15.371053322826373</v>
      </c>
      <c r="Q38">
        <v>8.963068032571579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15.16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15.251589177830311</v>
      </c>
      <c r="Q39">
        <v>8.893406882059363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15.16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15.251589177830311</v>
      </c>
      <c r="Q40">
        <v>8.893406882059363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15.16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15.251589177830311</v>
      </c>
      <c r="Q41">
        <v>8.893406882059363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15.16</v>
      </c>
      <c r="J42">
        <f>BYPL_EOD!AC42+BYPL_EOD!AD42</f>
        <v>8.84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15.251589177830311</v>
      </c>
      <c r="Q42">
        <v>8.893406882059363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15.16</v>
      </c>
      <c r="J43">
        <f>BYPL_EOD!AC43+BYPL_EOD!AD43</f>
        <v>8.84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15.251589177830311</v>
      </c>
      <c r="Q43">
        <v>8.893406882059363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15.16</v>
      </c>
      <c r="J44">
        <f>BYPL_EOD!AC44+BYPL_EOD!AD44</f>
        <v>8.84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15.251589177830311</v>
      </c>
      <c r="Q44">
        <v>8.893406882059363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15.16</v>
      </c>
      <c r="J45">
        <f>BYPL_EOD!AC45+BYPL_EOD!AD45</f>
        <v>8.84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15.251589177830311</v>
      </c>
      <c r="Q45">
        <v>8.893406882059363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15.16</v>
      </c>
      <c r="J46">
        <f>BYPL_EOD!AC46+BYPL_EOD!AD46</f>
        <v>8.84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15.251589177830311</v>
      </c>
      <c r="Q46">
        <v>8.893406882059363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15.16</v>
      </c>
      <c r="J47">
        <f>BYPL_EOD!AC47+BYPL_EOD!AD47</f>
        <v>8.84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15.251589177830311</v>
      </c>
      <c r="Q47">
        <v>8.893406882059363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15.16</v>
      </c>
      <c r="J48">
        <f>BYPL_EOD!AC48+BYPL_EOD!AD48</f>
        <v>8.84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15.251589177830311</v>
      </c>
      <c r="Q48">
        <v>8.893406882059363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15.16</v>
      </c>
      <c r="J49">
        <f>BYPL_EOD!AC49+BYPL_EOD!AD49</f>
        <v>8.84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38.07</v>
      </c>
      <c r="O49" s="154">
        <f t="shared" si="1"/>
        <v>0.22999999999999687</v>
      </c>
      <c r="P49">
        <v>15.251589177830311</v>
      </c>
      <c r="Q49">
        <v>8.893406882059363</v>
      </c>
      <c r="R49">
        <v>0</v>
      </c>
      <c r="S49">
        <v>2.0825059101654841</v>
      </c>
      <c r="T49">
        <v>12.072498029944837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15.16</v>
      </c>
      <c r="J50">
        <f>BYPL_EOD!AC50+BYPL_EOD!AD50</f>
        <v>8.84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38.07</v>
      </c>
      <c r="O50" s="154">
        <f t="shared" si="1"/>
        <v>0.22999999999999687</v>
      </c>
      <c r="P50">
        <v>15.251589177830311</v>
      </c>
      <c r="Q50">
        <v>8.893406882059363</v>
      </c>
      <c r="R50">
        <v>0</v>
      </c>
      <c r="S50">
        <v>2.0825059101654841</v>
      </c>
      <c r="T50">
        <v>12.072498029944837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15.16</v>
      </c>
      <c r="J51">
        <f>BYPL_EOD!AC51+BYPL_EOD!AD51</f>
        <v>8.84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15.251589177830311</v>
      </c>
      <c r="Q51">
        <v>8.893406882059363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15.16</v>
      </c>
      <c r="J52">
        <f>BYPL_EOD!AC52+BYPL_EOD!AD52</f>
        <v>8.84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15.251589177830311</v>
      </c>
      <c r="Q52">
        <v>8.893406882059363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15.16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15.251589177830311</v>
      </c>
      <c r="Q53">
        <v>8.893406882059363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15.16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15.251589177830311</v>
      </c>
      <c r="Q54">
        <v>8.893406882059363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15.16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15.251589177830311</v>
      </c>
      <c r="Q55">
        <v>8.893406882059363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15.16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15.251589177830311</v>
      </c>
      <c r="Q56">
        <v>8.893406882059363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15.16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15.251589177830311</v>
      </c>
      <c r="Q57">
        <v>8.893406882059363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15.16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15.251589177830311</v>
      </c>
      <c r="Q58">
        <v>8.893406882059363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15.16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15.251589177830311</v>
      </c>
      <c r="Q59">
        <v>8.893406882059363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15.16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15.251589177830311</v>
      </c>
      <c r="Q60">
        <v>8.893406882059363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15.16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15.251589177830311</v>
      </c>
      <c r="Q61">
        <v>8.893406882059363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15.16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15.251589177830311</v>
      </c>
      <c r="Q62">
        <v>8.893406882059363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15.16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38.07</v>
      </c>
      <c r="O63" s="154">
        <f t="shared" si="1"/>
        <v>0.22999999999999687</v>
      </c>
      <c r="P63">
        <v>15.251589177830311</v>
      </c>
      <c r="Q63">
        <v>8.893406882059363</v>
      </c>
      <c r="R63">
        <v>0</v>
      </c>
      <c r="S63">
        <v>2.0825059101654841</v>
      </c>
      <c r="T63">
        <v>12.072498029944837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15.16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38.07</v>
      </c>
      <c r="O64" s="154">
        <f t="shared" si="1"/>
        <v>0.22999999999999687</v>
      </c>
      <c r="P64">
        <v>15.251589177830311</v>
      </c>
      <c r="Q64">
        <v>8.893406882059363</v>
      </c>
      <c r="R64">
        <v>0</v>
      </c>
      <c r="S64">
        <v>2.0825059101654841</v>
      </c>
      <c r="T64">
        <v>12.072498029944837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15.16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38.07</v>
      </c>
      <c r="O65" s="154">
        <f t="shared" si="1"/>
        <v>0.22999999999999687</v>
      </c>
      <c r="P65">
        <v>15.251589177830311</v>
      </c>
      <c r="Q65">
        <v>8.893406882059363</v>
      </c>
      <c r="R65">
        <v>0</v>
      </c>
      <c r="S65">
        <v>2.0825059101654841</v>
      </c>
      <c r="T65">
        <v>12.072498029944837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15.16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38.07</v>
      </c>
      <c r="O66" s="154">
        <f t="shared" si="1"/>
        <v>0.22999999999999687</v>
      </c>
      <c r="P66">
        <v>15.251589177830311</v>
      </c>
      <c r="Q66">
        <v>8.893406882059363</v>
      </c>
      <c r="R66">
        <v>0</v>
      </c>
      <c r="S66">
        <v>2.0825059101654841</v>
      </c>
      <c r="T66">
        <v>12.072498029944837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15.16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15.251589177830311</v>
      </c>
      <c r="Q67">
        <v>8.893406882059363</v>
      </c>
      <c r="R67">
        <v>0</v>
      </c>
      <c r="S67">
        <v>2.0825059101654841</v>
      </c>
      <c r="T67">
        <v>12.072498029944837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15.16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38.07</v>
      </c>
      <c r="O68" s="154">
        <f t="shared" si="7"/>
        <v>0.22999999999999687</v>
      </c>
      <c r="P68">
        <v>15.251589177830311</v>
      </c>
      <c r="Q68">
        <v>8.893406882059363</v>
      </c>
      <c r="R68">
        <v>0</v>
      </c>
      <c r="S68">
        <v>2.0825059101654841</v>
      </c>
      <c r="T68">
        <v>12.072498029944837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15.16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38.07</v>
      </c>
      <c r="O69" s="154">
        <f t="shared" si="7"/>
        <v>0.22999999999999687</v>
      </c>
      <c r="P69">
        <v>15.251589177830311</v>
      </c>
      <c r="Q69">
        <v>8.893406882059363</v>
      </c>
      <c r="R69">
        <v>0</v>
      </c>
      <c r="S69">
        <v>2.0825059101654841</v>
      </c>
      <c r="T69">
        <v>12.072498029944837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15.16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38.07</v>
      </c>
      <c r="O70" s="154">
        <f t="shared" si="7"/>
        <v>0.22999999999999687</v>
      </c>
      <c r="P70">
        <v>15.251589177830311</v>
      </c>
      <c r="Q70">
        <v>8.893406882059363</v>
      </c>
      <c r="R70">
        <v>0</v>
      </c>
      <c r="S70">
        <v>2.0825059101654841</v>
      </c>
      <c r="T70">
        <v>12.072498029944837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15.16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38.07</v>
      </c>
      <c r="O71" s="154">
        <f t="shared" si="7"/>
        <v>0.22999999999999687</v>
      </c>
      <c r="P71">
        <v>15.251589177830311</v>
      </c>
      <c r="Q71">
        <v>8.893406882059363</v>
      </c>
      <c r="R71">
        <v>0</v>
      </c>
      <c r="S71">
        <v>2.0825059101654841</v>
      </c>
      <c r="T71">
        <v>12.072498029944837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15.16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38.07</v>
      </c>
      <c r="O72" s="154">
        <f t="shared" si="7"/>
        <v>0.22999999999999687</v>
      </c>
      <c r="P72">
        <v>15.251589177830311</v>
      </c>
      <c r="Q72">
        <v>8.893406882059363</v>
      </c>
      <c r="R72">
        <v>0</v>
      </c>
      <c r="S72">
        <v>2.0825059101654841</v>
      </c>
      <c r="T72">
        <v>12.072498029944837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15.16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38.07</v>
      </c>
      <c r="O73" s="154">
        <f t="shared" si="7"/>
        <v>0.22999999999999687</v>
      </c>
      <c r="P73">
        <v>15.251589177830311</v>
      </c>
      <c r="Q73">
        <v>8.893406882059363</v>
      </c>
      <c r="R73">
        <v>0</v>
      </c>
      <c r="S73">
        <v>2.0825059101654841</v>
      </c>
      <c r="T73">
        <v>12.072498029944837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15.16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38.07</v>
      </c>
      <c r="O74" s="154">
        <f t="shared" si="7"/>
        <v>0.22999999999999687</v>
      </c>
      <c r="P74">
        <v>15.251589177830311</v>
      </c>
      <c r="Q74">
        <v>8.893406882059363</v>
      </c>
      <c r="R74">
        <v>0</v>
      </c>
      <c r="S74">
        <v>2.0825059101654841</v>
      </c>
      <c r="T74">
        <v>12.072498029944837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15.16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38.07</v>
      </c>
      <c r="O75" s="154">
        <f t="shared" si="7"/>
        <v>0.53000000000000114</v>
      </c>
      <c r="P75">
        <v>15.371053322826373</v>
      </c>
      <c r="Q75">
        <v>8.963068032571579</v>
      </c>
      <c r="R75">
        <v>0</v>
      </c>
      <c r="S75">
        <v>2.0988179669030731</v>
      </c>
      <c r="T75">
        <v>12.167060677698975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15.16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38.07</v>
      </c>
      <c r="O76" s="154">
        <f t="shared" si="7"/>
        <v>0.53000000000000114</v>
      </c>
      <c r="P76">
        <v>15.371053322826373</v>
      </c>
      <c r="Q76">
        <v>8.963068032571579</v>
      </c>
      <c r="R76">
        <v>0</v>
      </c>
      <c r="S76">
        <v>2.0988179669030731</v>
      </c>
      <c r="T76">
        <v>12.167060677698975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16.149999999999999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39.06</v>
      </c>
      <c r="O77" s="154">
        <f t="shared" si="7"/>
        <v>0.53999999999999915</v>
      </c>
      <c r="P77">
        <v>16.373271889400918</v>
      </c>
      <c r="Q77">
        <v>8.9622119815668206</v>
      </c>
      <c r="R77">
        <v>0</v>
      </c>
      <c r="S77">
        <v>2.0986175115207373</v>
      </c>
      <c r="T77">
        <v>12.16589861751152</v>
      </c>
      <c r="U77" s="156">
        <f t="shared" si="8"/>
        <v>39.599999999999994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39.6</v>
      </c>
      <c r="E78">
        <f>GT!N78</f>
        <v>0</v>
      </c>
      <c r="F78">
        <f t="shared" si="10"/>
        <v>84</v>
      </c>
      <c r="G78">
        <f t="shared" si="11"/>
        <v>39.6</v>
      </c>
      <c r="H78" s="154"/>
      <c r="I78">
        <f>BRPL_EOD!AC78+BRPL_EOD!AD78</f>
        <v>16.149999999999999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39.06</v>
      </c>
      <c r="O78" s="154">
        <f t="shared" si="7"/>
        <v>0.53999999999999915</v>
      </c>
      <c r="P78">
        <v>16.373271889400918</v>
      </c>
      <c r="Q78">
        <v>8.9622119815668206</v>
      </c>
      <c r="R78">
        <v>0</v>
      </c>
      <c r="S78">
        <v>2.0986175115207373</v>
      </c>
      <c r="T78">
        <v>12.16589861751152</v>
      </c>
      <c r="U78" s="156">
        <f t="shared" si="8"/>
        <v>39.599999999999994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39.6</v>
      </c>
      <c r="E79">
        <f>GT!N79</f>
        <v>0</v>
      </c>
      <c r="F79">
        <f t="shared" si="10"/>
        <v>84</v>
      </c>
      <c r="G79">
        <f t="shared" si="11"/>
        <v>39.6</v>
      </c>
      <c r="H79" s="154"/>
      <c r="I79">
        <f>BRPL_EOD!AC79+BRPL_EOD!AD79</f>
        <v>16.149999999999999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39.06</v>
      </c>
      <c r="O79" s="154">
        <f t="shared" si="7"/>
        <v>0.53999999999999915</v>
      </c>
      <c r="P79">
        <v>16.373271889400918</v>
      </c>
      <c r="Q79">
        <v>8.9622119815668206</v>
      </c>
      <c r="R79">
        <v>0</v>
      </c>
      <c r="S79">
        <v>2.0986175115207373</v>
      </c>
      <c r="T79">
        <v>12.16589861751152</v>
      </c>
      <c r="U79" s="156">
        <f t="shared" si="8"/>
        <v>39.599999999999994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39.6</v>
      </c>
      <c r="E80">
        <f>GT!N80</f>
        <v>0</v>
      </c>
      <c r="F80">
        <f t="shared" si="10"/>
        <v>84</v>
      </c>
      <c r="G80">
        <f t="shared" si="11"/>
        <v>39.6</v>
      </c>
      <c r="H80" s="154"/>
      <c r="I80">
        <f>BRPL_EOD!AC80+BRPL_EOD!AD80</f>
        <v>16.149999999999999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39.06</v>
      </c>
      <c r="O80" s="154">
        <f t="shared" si="7"/>
        <v>0.53999999999999915</v>
      </c>
      <c r="P80">
        <v>16.373271889400918</v>
      </c>
      <c r="Q80">
        <v>8.9622119815668206</v>
      </c>
      <c r="R80">
        <v>0</v>
      </c>
      <c r="S80">
        <v>2.0986175115207373</v>
      </c>
      <c r="T80">
        <v>12.16589861751152</v>
      </c>
      <c r="U80" s="156">
        <f t="shared" si="8"/>
        <v>39.599999999999994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16.149999999999999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39.06</v>
      </c>
      <c r="O81" s="154">
        <f t="shared" si="7"/>
        <v>0.53999999999999915</v>
      </c>
      <c r="P81">
        <v>16.373271889400918</v>
      </c>
      <c r="Q81">
        <v>8.9622119815668206</v>
      </c>
      <c r="R81">
        <v>0</v>
      </c>
      <c r="S81">
        <v>2.0986175115207373</v>
      </c>
      <c r="T81">
        <v>12.16589861751152</v>
      </c>
      <c r="U81" s="156">
        <f t="shared" si="8"/>
        <v>39.599999999999994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16.149999999999999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39.06</v>
      </c>
      <c r="O82" s="154">
        <f t="shared" si="7"/>
        <v>0.53999999999999915</v>
      </c>
      <c r="P82">
        <v>16.373271889400918</v>
      </c>
      <c r="Q82">
        <v>8.9622119815668206</v>
      </c>
      <c r="R82">
        <v>0</v>
      </c>
      <c r="S82">
        <v>2.0986175115207373</v>
      </c>
      <c r="T82">
        <v>12.16589861751152</v>
      </c>
      <c r="U82" s="156">
        <f t="shared" si="8"/>
        <v>39.599999999999994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16.149999999999999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39.06</v>
      </c>
      <c r="O83" s="154">
        <f t="shared" si="7"/>
        <v>0.53999999999999915</v>
      </c>
      <c r="P83">
        <v>16.373271889400918</v>
      </c>
      <c r="Q83">
        <v>8.9622119815668206</v>
      </c>
      <c r="R83">
        <v>0</v>
      </c>
      <c r="S83">
        <v>2.0986175115207373</v>
      </c>
      <c r="T83">
        <v>12.16589861751152</v>
      </c>
      <c r="U83" s="156">
        <f t="shared" si="8"/>
        <v>39.599999999999994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16.149999999999999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39.06</v>
      </c>
      <c r="O84" s="154">
        <f t="shared" si="7"/>
        <v>0.53999999999999915</v>
      </c>
      <c r="P84">
        <v>16.373271889400918</v>
      </c>
      <c r="Q84">
        <v>8.9622119815668206</v>
      </c>
      <c r="R84">
        <v>0</v>
      </c>
      <c r="S84">
        <v>2.0986175115207373</v>
      </c>
      <c r="T84">
        <v>12.16589861751152</v>
      </c>
      <c r="U84" s="156">
        <f t="shared" si="8"/>
        <v>39.599999999999994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16.149999999999999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39.06</v>
      </c>
      <c r="O85" s="154">
        <f t="shared" si="7"/>
        <v>0.53999999999999915</v>
      </c>
      <c r="P85">
        <v>16.373271889400918</v>
      </c>
      <c r="Q85">
        <v>8.9622119815668206</v>
      </c>
      <c r="R85">
        <v>0</v>
      </c>
      <c r="S85">
        <v>2.0986175115207373</v>
      </c>
      <c r="T85">
        <v>12.16589861751152</v>
      </c>
      <c r="U85" s="156">
        <f t="shared" si="8"/>
        <v>39.599999999999994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16.149999999999999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39.06</v>
      </c>
      <c r="O86" s="154">
        <f t="shared" si="7"/>
        <v>0.53999999999999915</v>
      </c>
      <c r="P86">
        <v>16.373271889400918</v>
      </c>
      <c r="Q86">
        <v>8.9622119815668206</v>
      </c>
      <c r="R86">
        <v>0</v>
      </c>
      <c r="S86">
        <v>2.0986175115207373</v>
      </c>
      <c r="T86">
        <v>12.16589861751152</v>
      </c>
      <c r="U86" s="156">
        <f t="shared" si="8"/>
        <v>39.599999999999994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16.149999999999999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39.06</v>
      </c>
      <c r="O87" s="154">
        <f t="shared" si="7"/>
        <v>0.53999999999999915</v>
      </c>
      <c r="P87">
        <v>16.373271889400918</v>
      </c>
      <c r="Q87">
        <v>8.9622119815668206</v>
      </c>
      <c r="R87">
        <v>0</v>
      </c>
      <c r="S87">
        <v>2.0986175115207373</v>
      </c>
      <c r="T87">
        <v>12.16589861751152</v>
      </c>
      <c r="U87" s="156">
        <f t="shared" si="8"/>
        <v>39.599999999999994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16.149999999999999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39.06</v>
      </c>
      <c r="O88" s="154">
        <f t="shared" si="7"/>
        <v>0.53999999999999915</v>
      </c>
      <c r="P88">
        <v>16.373271889400918</v>
      </c>
      <c r="Q88">
        <v>8.9622119815668206</v>
      </c>
      <c r="R88">
        <v>0</v>
      </c>
      <c r="S88">
        <v>2.0986175115207373</v>
      </c>
      <c r="T88">
        <v>12.16589861751152</v>
      </c>
      <c r="U88" s="156">
        <f t="shared" si="8"/>
        <v>39.599999999999994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16.149999999999999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39.06</v>
      </c>
      <c r="O89" s="154">
        <f t="shared" si="7"/>
        <v>0.53999999999999915</v>
      </c>
      <c r="P89">
        <v>16.373271889400918</v>
      </c>
      <c r="Q89">
        <v>8.9622119815668206</v>
      </c>
      <c r="R89">
        <v>0</v>
      </c>
      <c r="S89">
        <v>2.0986175115207373</v>
      </c>
      <c r="T89">
        <v>12.16589861751152</v>
      </c>
      <c r="U89" s="156">
        <f t="shared" si="8"/>
        <v>39.599999999999994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16.149999999999999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39.06</v>
      </c>
      <c r="O90" s="154">
        <f t="shared" si="7"/>
        <v>0.53999999999999915</v>
      </c>
      <c r="P90">
        <v>16.373271889400918</v>
      </c>
      <c r="Q90">
        <v>8.9622119815668206</v>
      </c>
      <c r="R90">
        <v>0</v>
      </c>
      <c r="S90">
        <v>2.0986175115207373</v>
      </c>
      <c r="T90">
        <v>12.16589861751152</v>
      </c>
      <c r="U90" s="156">
        <f t="shared" si="8"/>
        <v>39.599999999999994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16.149999999999999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39.06</v>
      </c>
      <c r="O91" s="154">
        <f t="shared" si="7"/>
        <v>0.53999999999999915</v>
      </c>
      <c r="P91">
        <v>16.373271889400918</v>
      </c>
      <c r="Q91">
        <v>8.9622119815668206</v>
      </c>
      <c r="R91">
        <v>0</v>
      </c>
      <c r="S91">
        <v>2.0986175115207373</v>
      </c>
      <c r="T91">
        <v>12.16589861751152</v>
      </c>
      <c r="U91" s="156">
        <f t="shared" si="8"/>
        <v>39.599999999999994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16.149999999999999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39.06</v>
      </c>
      <c r="O92" s="154">
        <f t="shared" si="7"/>
        <v>0.53999999999999915</v>
      </c>
      <c r="P92">
        <v>16.373271889400918</v>
      </c>
      <c r="Q92">
        <v>8.9622119815668206</v>
      </c>
      <c r="R92">
        <v>0</v>
      </c>
      <c r="S92">
        <v>2.0986175115207373</v>
      </c>
      <c r="T92">
        <v>12.16589861751152</v>
      </c>
      <c r="U92" s="156">
        <f t="shared" si="8"/>
        <v>39.599999999999994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15.16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15.371053322826373</v>
      </c>
      <c r="Q93">
        <v>8.963068032571579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15.16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15.371053322826373</v>
      </c>
      <c r="Q94">
        <v>8.963068032571579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15.16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15.371053322826373</v>
      </c>
      <c r="Q95">
        <v>8.963068032571579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15.16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15.371053322826373</v>
      </c>
      <c r="Q96">
        <v>8.963068032571579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15.16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15.371053322826373</v>
      </c>
      <c r="Q97">
        <v>8.963068032571579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15.16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15.371053322826373</v>
      </c>
      <c r="Q98">
        <v>8.963068032571579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0.93045</v>
      </c>
      <c r="E99" s="156">
        <f t="shared" si="12"/>
        <v>0</v>
      </c>
      <c r="F99" s="156">
        <f t="shared" si="12"/>
        <v>2.016</v>
      </c>
      <c r="G99" s="156">
        <f t="shared" si="12"/>
        <v>0.93045</v>
      </c>
      <c r="H99" s="156"/>
      <c r="I99" s="156">
        <f t="shared" si="12"/>
        <v>0.37052250000000042</v>
      </c>
      <c r="J99" s="156">
        <f t="shared" si="12"/>
        <v>0.21216000000000013</v>
      </c>
      <c r="K99" s="156">
        <f t="shared" si="12"/>
        <v>0</v>
      </c>
      <c r="L99" s="156">
        <f t="shared" si="12"/>
        <v>4.9679999999999891E-2</v>
      </c>
      <c r="M99" s="156">
        <f t="shared" si="12"/>
        <v>0.28799999999999998</v>
      </c>
      <c r="N99" s="156">
        <f t="shared" si="12"/>
        <v>0.92036250000000053</v>
      </c>
      <c r="O99" s="156">
        <f t="shared" si="12"/>
        <v>1.0087499999999975E-2</v>
      </c>
      <c r="P99" s="156">
        <f t="shared" si="12"/>
        <v>0.37459507776724632</v>
      </c>
      <c r="Q99" s="156">
        <f t="shared" si="12"/>
        <v>0.21448090408282589</v>
      </c>
      <c r="R99" s="156">
        <f t="shared" si="12"/>
        <v>0</v>
      </c>
      <c r="S99" s="156">
        <f t="shared" si="12"/>
        <v>5.0223469621204629E-2</v>
      </c>
      <c r="T99" s="156">
        <f t="shared" si="12"/>
        <v>0.29115054852872346</v>
      </c>
      <c r="U99" s="156">
        <f t="shared" si="12"/>
        <v>0.93045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44928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50.03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50.03</v>
      </c>
    </row>
    <row r="4" spans="1:7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7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</row>
    <row r="6" spans="1:7">
      <c r="A6" s="8" t="s">
        <v>48</v>
      </c>
      <c r="B6" s="8">
        <v>50</v>
      </c>
      <c r="C6" s="8">
        <f t="shared" si="0"/>
        <v>1</v>
      </c>
      <c r="D6" s="8">
        <f t="shared" si="1"/>
        <v>0</v>
      </c>
      <c r="F6" s="8">
        <f t="shared" si="2"/>
        <v>50</v>
      </c>
    </row>
    <row r="7" spans="1:7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</row>
    <row r="8" spans="1:7">
      <c r="A8" s="8" t="s">
        <v>50</v>
      </c>
      <c r="B8" s="8">
        <v>50.01</v>
      </c>
      <c r="C8" s="8">
        <f t="shared" si="0"/>
        <v>1</v>
      </c>
      <c r="D8" s="8">
        <f t="shared" si="1"/>
        <v>0</v>
      </c>
      <c r="F8" s="8">
        <f t="shared" si="2"/>
        <v>50.01</v>
      </c>
    </row>
    <row r="9" spans="1:7">
      <c r="A9" s="8" t="s">
        <v>51</v>
      </c>
      <c r="B9" s="8">
        <v>49.99</v>
      </c>
      <c r="C9" s="8">
        <f t="shared" si="0"/>
        <v>1</v>
      </c>
      <c r="D9" s="8">
        <f t="shared" si="1"/>
        <v>0</v>
      </c>
      <c r="F9" s="8">
        <f t="shared" si="2"/>
        <v>49.99</v>
      </c>
    </row>
    <row r="10" spans="1:7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7">
      <c r="A11" s="8" t="s">
        <v>53</v>
      </c>
      <c r="B11" s="8">
        <v>50.02</v>
      </c>
      <c r="C11" s="8">
        <f t="shared" si="0"/>
        <v>1</v>
      </c>
      <c r="D11" s="8">
        <f t="shared" si="1"/>
        <v>0</v>
      </c>
      <c r="F11" s="8">
        <f t="shared" si="2"/>
        <v>50.02</v>
      </c>
    </row>
    <row r="12" spans="1:7">
      <c r="A12" s="8" t="s">
        <v>54</v>
      </c>
      <c r="B12" s="8">
        <v>50</v>
      </c>
      <c r="C12" s="8">
        <f t="shared" si="0"/>
        <v>1</v>
      </c>
      <c r="D12" s="8">
        <f t="shared" si="1"/>
        <v>0</v>
      </c>
      <c r="F12" s="8">
        <f t="shared" si="2"/>
        <v>50</v>
      </c>
    </row>
    <row r="13" spans="1:7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</row>
    <row r="14" spans="1:7">
      <c r="A14" s="8" t="s">
        <v>56</v>
      </c>
      <c r="B14" s="8">
        <v>49.99</v>
      </c>
      <c r="C14" s="8">
        <f t="shared" si="0"/>
        <v>1</v>
      </c>
      <c r="D14" s="8">
        <f t="shared" si="1"/>
        <v>0</v>
      </c>
      <c r="F14" s="8">
        <f t="shared" si="2"/>
        <v>49.99</v>
      </c>
    </row>
    <row r="15" spans="1:7">
      <c r="A15" s="8" t="s">
        <v>57</v>
      </c>
      <c r="B15" s="8">
        <v>49.97</v>
      </c>
      <c r="C15" s="8">
        <f t="shared" si="0"/>
        <v>1</v>
      </c>
      <c r="D15" s="8">
        <f t="shared" si="1"/>
        <v>0</v>
      </c>
      <c r="F15" s="8">
        <f t="shared" si="2"/>
        <v>49.97</v>
      </c>
    </row>
    <row r="16" spans="1:7">
      <c r="A16" s="8" t="s">
        <v>58</v>
      </c>
      <c r="B16" s="8">
        <v>50.01</v>
      </c>
      <c r="C16" s="8">
        <f t="shared" si="0"/>
        <v>1</v>
      </c>
      <c r="D16" s="8">
        <f t="shared" si="1"/>
        <v>0</v>
      </c>
      <c r="F16" s="8">
        <f t="shared" si="2"/>
        <v>50.01</v>
      </c>
    </row>
    <row r="17" spans="1:6">
      <c r="A17" s="8" t="s">
        <v>59</v>
      </c>
      <c r="B17" s="8">
        <v>50.04</v>
      </c>
      <c r="C17" s="8">
        <f t="shared" si="0"/>
        <v>1</v>
      </c>
      <c r="D17" s="8">
        <f t="shared" si="1"/>
        <v>0</v>
      </c>
      <c r="F17" s="8">
        <f t="shared" si="2"/>
        <v>50.04</v>
      </c>
    </row>
    <row r="18" spans="1:6">
      <c r="A18" s="8" t="s">
        <v>60</v>
      </c>
      <c r="B18" s="8">
        <v>50.04</v>
      </c>
      <c r="C18" s="8">
        <f t="shared" si="0"/>
        <v>1</v>
      </c>
      <c r="D18" s="8">
        <f t="shared" si="1"/>
        <v>0</v>
      </c>
      <c r="F18" s="8">
        <f t="shared" si="2"/>
        <v>50.04</v>
      </c>
    </row>
    <row r="19" spans="1:6">
      <c r="A19" s="8" t="s">
        <v>61</v>
      </c>
      <c r="B19" s="8">
        <v>50.03</v>
      </c>
      <c r="C19" s="8">
        <f t="shared" si="0"/>
        <v>1</v>
      </c>
      <c r="D19" s="8">
        <f t="shared" si="1"/>
        <v>0</v>
      </c>
      <c r="F19" s="8">
        <f t="shared" si="2"/>
        <v>50.03</v>
      </c>
    </row>
    <row r="20" spans="1:6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</row>
    <row r="21" spans="1:6">
      <c r="A21" s="8" t="s">
        <v>63</v>
      </c>
      <c r="B21" s="8">
        <v>50.03</v>
      </c>
      <c r="C21" s="8">
        <f t="shared" si="0"/>
        <v>1</v>
      </c>
      <c r="D21" s="8">
        <f t="shared" si="1"/>
        <v>0</v>
      </c>
      <c r="F21" s="8">
        <f t="shared" si="2"/>
        <v>50.03</v>
      </c>
    </row>
    <row r="22" spans="1:6">
      <c r="A22" s="8" t="s">
        <v>64</v>
      </c>
      <c r="B22" s="8">
        <v>50.06</v>
      </c>
      <c r="C22" s="8">
        <f t="shared" si="0"/>
        <v>1</v>
      </c>
      <c r="D22" s="8">
        <f t="shared" si="1"/>
        <v>0</v>
      </c>
      <c r="F22" s="8">
        <f t="shared" si="2"/>
        <v>50.06</v>
      </c>
    </row>
    <row r="23" spans="1:6">
      <c r="A23" s="8" t="s">
        <v>65</v>
      </c>
      <c r="B23" s="8">
        <v>50.12</v>
      </c>
      <c r="C23" s="8">
        <f t="shared" si="0"/>
        <v>1</v>
      </c>
      <c r="D23" s="8">
        <f t="shared" si="1"/>
        <v>0</v>
      </c>
      <c r="F23" s="8">
        <f t="shared" si="2"/>
        <v>50.12</v>
      </c>
    </row>
    <row r="24" spans="1:6">
      <c r="A24" s="8" t="s">
        <v>66</v>
      </c>
      <c r="B24" s="8">
        <v>50.05</v>
      </c>
      <c r="C24" s="8">
        <f t="shared" si="0"/>
        <v>1</v>
      </c>
      <c r="D24" s="8">
        <f t="shared" si="1"/>
        <v>0</v>
      </c>
      <c r="F24" s="8">
        <f t="shared" si="2"/>
        <v>50.05</v>
      </c>
    </row>
    <row r="25" spans="1:6">
      <c r="A25" s="8" t="s">
        <v>67</v>
      </c>
      <c r="B25" s="8">
        <v>50.05</v>
      </c>
      <c r="C25" s="8">
        <f t="shared" si="0"/>
        <v>1</v>
      </c>
      <c r="D25" s="8">
        <f t="shared" si="1"/>
        <v>0</v>
      </c>
      <c r="F25" s="8">
        <f t="shared" si="2"/>
        <v>50.05</v>
      </c>
    </row>
    <row r="26" spans="1:6">
      <c r="A26" s="8" t="s">
        <v>68</v>
      </c>
      <c r="B26" s="8">
        <v>50.01</v>
      </c>
      <c r="C26" s="8">
        <f t="shared" si="0"/>
        <v>1</v>
      </c>
      <c r="D26" s="8">
        <f t="shared" si="1"/>
        <v>0</v>
      </c>
      <c r="F26" s="8">
        <f t="shared" si="2"/>
        <v>50.01</v>
      </c>
    </row>
    <row r="27" spans="1:6">
      <c r="A27" s="8" t="s">
        <v>69</v>
      </c>
      <c r="B27" s="8">
        <v>50.14</v>
      </c>
      <c r="C27" s="8">
        <f t="shared" si="0"/>
        <v>1</v>
      </c>
      <c r="D27" s="8">
        <f t="shared" si="1"/>
        <v>0</v>
      </c>
      <c r="F27" s="8">
        <f t="shared" si="2"/>
        <v>50.14</v>
      </c>
    </row>
    <row r="28" spans="1:6">
      <c r="A28" s="8" t="s">
        <v>70</v>
      </c>
      <c r="B28" s="8">
        <v>50.05</v>
      </c>
      <c r="C28" s="8">
        <f t="shared" si="0"/>
        <v>1</v>
      </c>
      <c r="D28" s="8">
        <f t="shared" si="1"/>
        <v>0</v>
      </c>
      <c r="F28" s="8">
        <f t="shared" si="2"/>
        <v>50.05</v>
      </c>
    </row>
    <row r="29" spans="1:6">
      <c r="A29" s="8" t="s">
        <v>71</v>
      </c>
      <c r="B29" s="8">
        <v>50.1</v>
      </c>
      <c r="C29" s="8">
        <f t="shared" si="0"/>
        <v>1</v>
      </c>
      <c r="D29" s="8">
        <f t="shared" si="1"/>
        <v>0</v>
      </c>
      <c r="F29" s="8">
        <f t="shared" si="2"/>
        <v>50.1</v>
      </c>
    </row>
    <row r="30" spans="1:6">
      <c r="A30" s="8" t="s">
        <v>72</v>
      </c>
      <c r="B30" s="8">
        <v>50.05</v>
      </c>
      <c r="C30" s="8">
        <f t="shared" si="0"/>
        <v>1</v>
      </c>
      <c r="D30" s="8">
        <f t="shared" si="1"/>
        <v>0</v>
      </c>
      <c r="F30" s="8">
        <f t="shared" si="2"/>
        <v>50.05</v>
      </c>
    </row>
    <row r="31" spans="1:6">
      <c r="A31" s="8" t="s">
        <v>73</v>
      </c>
      <c r="B31" s="8">
        <v>49.99</v>
      </c>
      <c r="C31" s="8">
        <f t="shared" si="0"/>
        <v>1</v>
      </c>
      <c r="D31" s="8">
        <f t="shared" si="1"/>
        <v>0</v>
      </c>
      <c r="F31" s="8">
        <f t="shared" si="2"/>
        <v>49.99</v>
      </c>
    </row>
    <row r="32" spans="1:6">
      <c r="A32" s="8" t="s">
        <v>74</v>
      </c>
      <c r="B32" s="8">
        <v>49.99</v>
      </c>
      <c r="C32" s="8">
        <f t="shared" si="0"/>
        <v>1</v>
      </c>
      <c r="D32" s="8">
        <f t="shared" si="1"/>
        <v>0</v>
      </c>
      <c r="F32" s="8">
        <f t="shared" si="2"/>
        <v>49.99</v>
      </c>
    </row>
    <row r="33" spans="1:6">
      <c r="A33" s="8" t="s">
        <v>75</v>
      </c>
      <c r="B33" s="8">
        <v>50</v>
      </c>
      <c r="C33" s="8">
        <f t="shared" si="0"/>
        <v>1</v>
      </c>
      <c r="D33" s="8">
        <f t="shared" si="1"/>
        <v>0</v>
      </c>
      <c r="F33" s="8">
        <f t="shared" si="2"/>
        <v>50</v>
      </c>
    </row>
    <row r="34" spans="1:6">
      <c r="A34" s="8" t="s">
        <v>76</v>
      </c>
      <c r="B34" s="8">
        <v>50.01</v>
      </c>
      <c r="C34" s="8">
        <f t="shared" si="0"/>
        <v>1</v>
      </c>
      <c r="D34" s="8">
        <f t="shared" si="1"/>
        <v>0</v>
      </c>
      <c r="F34" s="8">
        <f t="shared" si="2"/>
        <v>50.01</v>
      </c>
    </row>
    <row r="35" spans="1:6">
      <c r="A35" s="8" t="s">
        <v>77</v>
      </c>
      <c r="B35" s="8">
        <v>50.01</v>
      </c>
      <c r="C35" s="8">
        <f t="shared" si="0"/>
        <v>1</v>
      </c>
      <c r="D35" s="8">
        <f t="shared" si="1"/>
        <v>0</v>
      </c>
      <c r="F35" s="8">
        <f t="shared" si="2"/>
        <v>50.01</v>
      </c>
    </row>
    <row r="36" spans="1:6">
      <c r="A36" s="8" t="s">
        <v>78</v>
      </c>
      <c r="B36" s="8">
        <v>50.03</v>
      </c>
      <c r="C36" s="8">
        <f t="shared" si="0"/>
        <v>1</v>
      </c>
      <c r="D36" s="8">
        <f t="shared" si="1"/>
        <v>0</v>
      </c>
      <c r="F36" s="8">
        <f t="shared" si="2"/>
        <v>50.03</v>
      </c>
    </row>
    <row r="37" spans="1:6">
      <c r="A37" s="8" t="s">
        <v>79</v>
      </c>
      <c r="B37" s="8">
        <v>49.96</v>
      </c>
      <c r="C37" s="8">
        <f t="shared" si="0"/>
        <v>1</v>
      </c>
      <c r="D37" s="8">
        <f t="shared" si="1"/>
        <v>0</v>
      </c>
      <c r="F37" s="8">
        <f t="shared" si="2"/>
        <v>49.96</v>
      </c>
    </row>
    <row r="38" spans="1:6">
      <c r="A38" s="8" t="s">
        <v>80</v>
      </c>
      <c r="B38" s="8">
        <v>50.03</v>
      </c>
      <c r="C38" s="8">
        <f t="shared" si="0"/>
        <v>1</v>
      </c>
      <c r="D38" s="8">
        <f t="shared" si="1"/>
        <v>0</v>
      </c>
      <c r="F38" s="8">
        <f t="shared" si="2"/>
        <v>50.03</v>
      </c>
    </row>
    <row r="39" spans="1:6">
      <c r="A39" s="8" t="s">
        <v>81</v>
      </c>
      <c r="B39" s="8">
        <v>49.87</v>
      </c>
      <c r="C39" s="8">
        <f t="shared" si="0"/>
        <v>1</v>
      </c>
      <c r="D39" s="8">
        <f t="shared" si="1"/>
        <v>0</v>
      </c>
      <c r="F39" s="8">
        <f t="shared" si="2"/>
        <v>49.87</v>
      </c>
    </row>
    <row r="40" spans="1:6">
      <c r="A40" s="8" t="s">
        <v>82</v>
      </c>
      <c r="B40" s="8">
        <v>49.99</v>
      </c>
      <c r="C40" s="8">
        <f t="shared" si="0"/>
        <v>1</v>
      </c>
      <c r="D40" s="8">
        <f t="shared" si="1"/>
        <v>0</v>
      </c>
      <c r="F40" s="8">
        <f t="shared" si="2"/>
        <v>49.99</v>
      </c>
    </row>
    <row r="41" spans="1:6">
      <c r="A41" s="8" t="s">
        <v>83</v>
      </c>
      <c r="B41" s="8">
        <v>50.03</v>
      </c>
      <c r="C41" s="8">
        <f t="shared" si="0"/>
        <v>1</v>
      </c>
      <c r="D41" s="8">
        <f t="shared" si="1"/>
        <v>0</v>
      </c>
      <c r="F41" s="8">
        <f t="shared" si="2"/>
        <v>50.03</v>
      </c>
    </row>
    <row r="42" spans="1:6">
      <c r="A42" s="8" t="s">
        <v>84</v>
      </c>
      <c r="B42" s="8">
        <v>50.04</v>
      </c>
      <c r="C42" s="8">
        <f t="shared" si="0"/>
        <v>1</v>
      </c>
      <c r="D42" s="8">
        <f t="shared" si="1"/>
        <v>0</v>
      </c>
      <c r="F42" s="8">
        <f t="shared" si="2"/>
        <v>50.04</v>
      </c>
    </row>
    <row r="43" spans="1:6">
      <c r="A43" s="8" t="s">
        <v>85</v>
      </c>
      <c r="B43" s="8">
        <v>50.04</v>
      </c>
      <c r="C43" s="8">
        <f t="shared" si="0"/>
        <v>1</v>
      </c>
      <c r="D43" s="8">
        <f t="shared" si="1"/>
        <v>0</v>
      </c>
      <c r="F43" s="8">
        <f t="shared" si="2"/>
        <v>50.04</v>
      </c>
    </row>
    <row r="44" spans="1:6">
      <c r="A44" s="8" t="s">
        <v>86</v>
      </c>
      <c r="B44" s="8">
        <v>50.11</v>
      </c>
      <c r="C44" s="8">
        <f t="shared" si="0"/>
        <v>1</v>
      </c>
      <c r="D44" s="8">
        <f t="shared" si="1"/>
        <v>0</v>
      </c>
      <c r="F44" s="8">
        <f t="shared" si="2"/>
        <v>50.11</v>
      </c>
    </row>
    <row r="45" spans="1:6">
      <c r="A45" s="8" t="s">
        <v>87</v>
      </c>
      <c r="B45" s="8">
        <v>50.1</v>
      </c>
      <c r="C45" s="8">
        <f t="shared" si="0"/>
        <v>1</v>
      </c>
      <c r="D45" s="8">
        <f t="shared" si="1"/>
        <v>0</v>
      </c>
      <c r="F45" s="8">
        <f t="shared" si="2"/>
        <v>50.1</v>
      </c>
    </row>
    <row r="46" spans="1:6">
      <c r="A46" s="8" t="s">
        <v>88</v>
      </c>
      <c r="B46" s="8">
        <v>50.1</v>
      </c>
      <c r="C46" s="8">
        <f t="shared" si="0"/>
        <v>1</v>
      </c>
      <c r="D46" s="8">
        <f t="shared" si="1"/>
        <v>0</v>
      </c>
      <c r="F46" s="8">
        <f t="shared" si="2"/>
        <v>50.1</v>
      </c>
    </row>
    <row r="47" spans="1:6">
      <c r="A47" s="8" t="s">
        <v>89</v>
      </c>
      <c r="B47" s="8">
        <v>50.04</v>
      </c>
      <c r="C47" s="8">
        <f t="shared" si="0"/>
        <v>1</v>
      </c>
      <c r="D47" s="8">
        <f t="shared" si="1"/>
        <v>0</v>
      </c>
      <c r="F47" s="8">
        <f t="shared" si="2"/>
        <v>50.04</v>
      </c>
    </row>
    <row r="48" spans="1:6">
      <c r="A48" s="8" t="s">
        <v>90</v>
      </c>
      <c r="B48" s="8">
        <v>49.9</v>
      </c>
      <c r="C48" s="8">
        <f t="shared" si="0"/>
        <v>1</v>
      </c>
      <c r="D48" s="8">
        <f t="shared" si="1"/>
        <v>0</v>
      </c>
      <c r="F48" s="8">
        <f t="shared" si="2"/>
        <v>49.9</v>
      </c>
    </row>
    <row r="49" spans="1:6">
      <c r="A49" s="8" t="s">
        <v>91</v>
      </c>
      <c r="B49" s="8">
        <v>49.89</v>
      </c>
      <c r="C49" s="8">
        <f t="shared" si="0"/>
        <v>1</v>
      </c>
      <c r="D49" s="8">
        <f t="shared" si="1"/>
        <v>0</v>
      </c>
      <c r="F49" s="8">
        <f t="shared" si="2"/>
        <v>49.89</v>
      </c>
    </row>
    <row r="50" spans="1:6">
      <c r="A50" s="8" t="s">
        <v>92</v>
      </c>
      <c r="B50" s="8">
        <v>49.81</v>
      </c>
      <c r="C50" s="8">
        <f t="shared" si="0"/>
        <v>1</v>
      </c>
      <c r="D50" s="8">
        <f t="shared" si="1"/>
        <v>0</v>
      </c>
      <c r="F50" s="8">
        <f t="shared" si="2"/>
        <v>49.81</v>
      </c>
    </row>
    <row r="51" spans="1:6">
      <c r="A51" s="8" t="s">
        <v>93</v>
      </c>
      <c r="B51" s="8">
        <v>49.94</v>
      </c>
      <c r="C51" s="8">
        <f t="shared" si="0"/>
        <v>1</v>
      </c>
      <c r="D51" s="8">
        <f t="shared" si="1"/>
        <v>0</v>
      </c>
      <c r="F51" s="8">
        <f t="shared" si="2"/>
        <v>49.94</v>
      </c>
    </row>
    <row r="52" spans="1:6">
      <c r="A52" s="8" t="s">
        <v>94</v>
      </c>
      <c r="B52" s="8">
        <v>49.92</v>
      </c>
      <c r="C52" s="8">
        <f t="shared" si="0"/>
        <v>1</v>
      </c>
      <c r="D52" s="8">
        <f t="shared" si="1"/>
        <v>0</v>
      </c>
      <c r="F52" s="8">
        <f t="shared" si="2"/>
        <v>49.92</v>
      </c>
    </row>
    <row r="53" spans="1:6">
      <c r="A53" s="8" t="s">
        <v>95</v>
      </c>
      <c r="B53" s="8">
        <v>49.97</v>
      </c>
      <c r="C53" s="8">
        <f t="shared" si="0"/>
        <v>1</v>
      </c>
      <c r="D53" s="8">
        <f t="shared" si="1"/>
        <v>0</v>
      </c>
      <c r="F53" s="8">
        <f t="shared" si="2"/>
        <v>49.97</v>
      </c>
    </row>
    <row r="54" spans="1:6">
      <c r="A54" s="8" t="s">
        <v>96</v>
      </c>
      <c r="B54" s="8">
        <v>49.97</v>
      </c>
      <c r="C54" s="8">
        <f t="shared" si="0"/>
        <v>1</v>
      </c>
      <c r="D54" s="8">
        <f t="shared" si="1"/>
        <v>0</v>
      </c>
      <c r="F54" s="8">
        <f t="shared" si="2"/>
        <v>49.97</v>
      </c>
    </row>
    <row r="55" spans="1:6">
      <c r="A55" s="8" t="s">
        <v>97</v>
      </c>
      <c r="B55" s="8">
        <v>50</v>
      </c>
      <c r="C55" s="8">
        <f t="shared" si="0"/>
        <v>1</v>
      </c>
      <c r="D55" s="8">
        <f t="shared" si="1"/>
        <v>0</v>
      </c>
      <c r="F55" s="8">
        <f t="shared" si="2"/>
        <v>50</v>
      </c>
    </row>
    <row r="56" spans="1:6">
      <c r="A56" s="8" t="s">
        <v>98</v>
      </c>
      <c r="B56" s="8">
        <v>49.98</v>
      </c>
      <c r="C56" s="8">
        <f t="shared" si="0"/>
        <v>1</v>
      </c>
      <c r="D56" s="8">
        <f t="shared" si="1"/>
        <v>0</v>
      </c>
      <c r="F56" s="8">
        <f t="shared" si="2"/>
        <v>49.98</v>
      </c>
    </row>
    <row r="57" spans="1:6">
      <c r="A57" s="8" t="s">
        <v>99</v>
      </c>
      <c r="B57" s="8">
        <v>50</v>
      </c>
      <c r="C57" s="8">
        <f t="shared" si="0"/>
        <v>1</v>
      </c>
      <c r="D57" s="8">
        <f t="shared" si="1"/>
        <v>0</v>
      </c>
      <c r="F57" s="8">
        <f t="shared" si="2"/>
        <v>50</v>
      </c>
    </row>
    <row r="58" spans="1:6">
      <c r="A58" s="8" t="s">
        <v>100</v>
      </c>
      <c r="B58" s="8">
        <v>50.03</v>
      </c>
      <c r="C58" s="8">
        <f t="shared" si="0"/>
        <v>1</v>
      </c>
      <c r="D58" s="8">
        <f t="shared" si="1"/>
        <v>0</v>
      </c>
      <c r="F58" s="8">
        <f t="shared" si="2"/>
        <v>50.03</v>
      </c>
    </row>
    <row r="59" spans="1:6">
      <c r="A59" s="8" t="s">
        <v>101</v>
      </c>
      <c r="B59" s="8">
        <v>50.01</v>
      </c>
      <c r="C59" s="8">
        <f t="shared" si="0"/>
        <v>1</v>
      </c>
      <c r="D59" s="8">
        <f t="shared" si="1"/>
        <v>0</v>
      </c>
      <c r="F59" s="8">
        <f t="shared" si="2"/>
        <v>50.01</v>
      </c>
    </row>
    <row r="60" spans="1:6">
      <c r="A60" s="8" t="s">
        <v>102</v>
      </c>
      <c r="B60" s="8">
        <v>49.93</v>
      </c>
      <c r="C60" s="8">
        <f t="shared" si="0"/>
        <v>1</v>
      </c>
      <c r="D60" s="8">
        <f t="shared" si="1"/>
        <v>0</v>
      </c>
      <c r="F60" s="8">
        <f t="shared" si="2"/>
        <v>49.93</v>
      </c>
    </row>
    <row r="61" spans="1:6">
      <c r="A61" s="8" t="s">
        <v>103</v>
      </c>
      <c r="B61" s="8">
        <v>49.92</v>
      </c>
      <c r="C61" s="8">
        <f t="shared" si="0"/>
        <v>1</v>
      </c>
      <c r="D61" s="8">
        <f t="shared" si="1"/>
        <v>0</v>
      </c>
      <c r="F61" s="8">
        <f t="shared" si="2"/>
        <v>49.92</v>
      </c>
    </row>
    <row r="62" spans="1:6">
      <c r="A62" s="8" t="s">
        <v>104</v>
      </c>
      <c r="B62" s="8">
        <v>49.77</v>
      </c>
      <c r="C62" s="8">
        <f t="shared" si="0"/>
        <v>1</v>
      </c>
      <c r="D62" s="8">
        <f t="shared" si="1"/>
        <v>0</v>
      </c>
      <c r="F62" s="8">
        <f t="shared" si="2"/>
        <v>49.77</v>
      </c>
    </row>
    <row r="63" spans="1:6">
      <c r="A63" s="8" t="s">
        <v>105</v>
      </c>
      <c r="B63" s="8">
        <v>49.94</v>
      </c>
      <c r="C63" s="8">
        <f t="shared" si="0"/>
        <v>1</v>
      </c>
      <c r="D63" s="8">
        <f t="shared" si="1"/>
        <v>0</v>
      </c>
      <c r="F63" s="8">
        <f t="shared" si="2"/>
        <v>49.94</v>
      </c>
    </row>
    <row r="64" spans="1:6">
      <c r="A64" s="8" t="s">
        <v>106</v>
      </c>
      <c r="B64" s="8">
        <v>49.89</v>
      </c>
      <c r="C64" s="8">
        <f t="shared" si="0"/>
        <v>1</v>
      </c>
      <c r="D64" s="8">
        <f t="shared" si="1"/>
        <v>0</v>
      </c>
      <c r="F64" s="8">
        <f t="shared" si="2"/>
        <v>49.89</v>
      </c>
    </row>
    <row r="65" spans="1:6">
      <c r="A65" s="8" t="s">
        <v>107</v>
      </c>
      <c r="B65" s="8">
        <v>49.93</v>
      </c>
      <c r="C65" s="8">
        <f t="shared" si="0"/>
        <v>1</v>
      </c>
      <c r="D65" s="8">
        <f t="shared" si="1"/>
        <v>0</v>
      </c>
      <c r="F65" s="8">
        <f t="shared" si="2"/>
        <v>49.93</v>
      </c>
    </row>
    <row r="66" spans="1:6">
      <c r="A66" s="8" t="s">
        <v>108</v>
      </c>
      <c r="B66" s="8">
        <v>49.86</v>
      </c>
      <c r="C66" s="8">
        <f t="shared" si="0"/>
        <v>1</v>
      </c>
      <c r="D66" s="8">
        <f t="shared" si="1"/>
        <v>0</v>
      </c>
      <c r="F66" s="8">
        <f t="shared" si="2"/>
        <v>49.86</v>
      </c>
    </row>
    <row r="67" spans="1:6">
      <c r="A67" s="8" t="s">
        <v>109</v>
      </c>
      <c r="B67" s="8">
        <v>49.99</v>
      </c>
      <c r="C67" s="8">
        <f t="shared" si="0"/>
        <v>1</v>
      </c>
      <c r="D67" s="8">
        <f t="shared" si="1"/>
        <v>0</v>
      </c>
      <c r="F67" s="8">
        <f t="shared" si="2"/>
        <v>49.99</v>
      </c>
    </row>
    <row r="68" spans="1:6">
      <c r="A68" s="8" t="s">
        <v>110</v>
      </c>
      <c r="B68" s="8">
        <v>49.84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49.84</v>
      </c>
    </row>
    <row r="69" spans="1:6">
      <c r="A69" s="8" t="s">
        <v>111</v>
      </c>
      <c r="B69" s="8">
        <v>49.93</v>
      </c>
      <c r="C69" s="8">
        <f t="shared" si="3"/>
        <v>1</v>
      </c>
      <c r="D69" s="8">
        <f t="shared" si="4"/>
        <v>0</v>
      </c>
      <c r="F69" s="8">
        <f t="shared" si="5"/>
        <v>49.93</v>
      </c>
    </row>
    <row r="70" spans="1:6">
      <c r="A70" s="8" t="s">
        <v>112</v>
      </c>
      <c r="B70" s="8">
        <v>49.85</v>
      </c>
      <c r="C70" s="8">
        <f t="shared" si="3"/>
        <v>1</v>
      </c>
      <c r="D70" s="8">
        <f t="shared" si="4"/>
        <v>0</v>
      </c>
      <c r="F70" s="8">
        <f t="shared" si="5"/>
        <v>49.85</v>
      </c>
    </row>
    <row r="71" spans="1:6">
      <c r="A71" s="8" t="s">
        <v>113</v>
      </c>
      <c r="B71" s="8">
        <v>49.99</v>
      </c>
      <c r="C71" s="8">
        <f t="shared" si="3"/>
        <v>1</v>
      </c>
      <c r="D71" s="8">
        <f t="shared" si="4"/>
        <v>0</v>
      </c>
      <c r="F71" s="8">
        <f t="shared" si="5"/>
        <v>49.99</v>
      </c>
    </row>
    <row r="72" spans="1:6">
      <c r="A72" s="8" t="s">
        <v>114</v>
      </c>
      <c r="B72" s="8">
        <v>49.91</v>
      </c>
      <c r="C72" s="8">
        <f t="shared" si="3"/>
        <v>1</v>
      </c>
      <c r="D72" s="8">
        <f t="shared" si="4"/>
        <v>0</v>
      </c>
      <c r="F72" s="8">
        <f t="shared" si="5"/>
        <v>49.91</v>
      </c>
    </row>
    <row r="73" spans="1:6">
      <c r="A73" s="8" t="s">
        <v>115</v>
      </c>
      <c r="B73" s="8">
        <v>49.94</v>
      </c>
      <c r="C73" s="8">
        <f t="shared" si="3"/>
        <v>1</v>
      </c>
      <c r="D73" s="8">
        <f t="shared" si="4"/>
        <v>0</v>
      </c>
      <c r="F73" s="8">
        <f t="shared" si="5"/>
        <v>49.94</v>
      </c>
    </row>
    <row r="74" spans="1:6">
      <c r="A74" s="8" t="s">
        <v>116</v>
      </c>
      <c r="B74" s="8">
        <v>49.81</v>
      </c>
      <c r="C74" s="8">
        <f t="shared" si="3"/>
        <v>1</v>
      </c>
      <c r="D74" s="8">
        <f t="shared" si="4"/>
        <v>0</v>
      </c>
      <c r="F74" s="8">
        <f t="shared" si="5"/>
        <v>49.81</v>
      </c>
    </row>
    <row r="75" spans="1:6">
      <c r="A75" s="8" t="s">
        <v>117</v>
      </c>
      <c r="B75" s="8">
        <v>50</v>
      </c>
      <c r="C75" s="8">
        <f t="shared" si="3"/>
        <v>1</v>
      </c>
      <c r="D75" s="8">
        <f t="shared" si="4"/>
        <v>0</v>
      </c>
      <c r="F75" s="8">
        <f t="shared" si="5"/>
        <v>50</v>
      </c>
    </row>
    <row r="76" spans="1:6">
      <c r="A76" s="8" t="s">
        <v>118</v>
      </c>
      <c r="B76" s="8">
        <v>49.99</v>
      </c>
      <c r="C76" s="8">
        <f t="shared" si="3"/>
        <v>1</v>
      </c>
      <c r="D76" s="8">
        <f t="shared" si="4"/>
        <v>0</v>
      </c>
      <c r="F76" s="8">
        <f t="shared" si="5"/>
        <v>49.99</v>
      </c>
    </row>
    <row r="77" spans="1:6">
      <c r="A77" s="8" t="s">
        <v>119</v>
      </c>
      <c r="B77" s="8">
        <v>49.95</v>
      </c>
      <c r="C77" s="8">
        <f t="shared" si="3"/>
        <v>1</v>
      </c>
      <c r="D77" s="8">
        <f t="shared" si="4"/>
        <v>0</v>
      </c>
      <c r="F77" s="8">
        <f t="shared" si="5"/>
        <v>49.95</v>
      </c>
    </row>
    <row r="78" spans="1:6">
      <c r="A78" s="8" t="s">
        <v>120</v>
      </c>
      <c r="B78" s="8">
        <v>49.99</v>
      </c>
      <c r="C78" s="8">
        <f t="shared" si="3"/>
        <v>1</v>
      </c>
      <c r="D78" s="8">
        <f t="shared" si="4"/>
        <v>0</v>
      </c>
      <c r="F78" s="8">
        <f t="shared" si="5"/>
        <v>49.99</v>
      </c>
    </row>
    <row r="79" spans="1:6">
      <c r="A79" s="8" t="s">
        <v>121</v>
      </c>
      <c r="B79" s="8">
        <v>49.9</v>
      </c>
      <c r="C79" s="8">
        <f t="shared" si="3"/>
        <v>1</v>
      </c>
      <c r="D79" s="8">
        <f t="shared" si="4"/>
        <v>0</v>
      </c>
      <c r="F79" s="8">
        <f t="shared" si="5"/>
        <v>49.9</v>
      </c>
    </row>
    <row r="80" spans="1:6">
      <c r="A80" s="8" t="s">
        <v>122</v>
      </c>
      <c r="B80" s="8">
        <v>49.96</v>
      </c>
      <c r="C80" s="8">
        <f t="shared" si="3"/>
        <v>1</v>
      </c>
      <c r="D80" s="8">
        <f t="shared" si="4"/>
        <v>0</v>
      </c>
      <c r="F80" s="8">
        <f t="shared" si="5"/>
        <v>49.96</v>
      </c>
    </row>
    <row r="81" spans="1:6">
      <c r="A81" s="8" t="s">
        <v>123</v>
      </c>
      <c r="B81" s="8">
        <v>49.83</v>
      </c>
      <c r="C81" s="8">
        <f t="shared" si="3"/>
        <v>1</v>
      </c>
      <c r="D81" s="8">
        <f t="shared" si="4"/>
        <v>0</v>
      </c>
      <c r="F81" s="8">
        <f t="shared" si="5"/>
        <v>49.83</v>
      </c>
    </row>
    <row r="82" spans="1:6">
      <c r="A82" s="8" t="s">
        <v>124</v>
      </c>
      <c r="B82" s="8">
        <v>49.94</v>
      </c>
      <c r="C82" s="8">
        <f t="shared" si="3"/>
        <v>1</v>
      </c>
      <c r="D82" s="8">
        <f t="shared" si="4"/>
        <v>0</v>
      </c>
      <c r="F82" s="8">
        <f t="shared" si="5"/>
        <v>49.94</v>
      </c>
    </row>
    <row r="83" spans="1:6">
      <c r="A83" s="8" t="s">
        <v>125</v>
      </c>
      <c r="B83" s="8">
        <v>49.96</v>
      </c>
      <c r="C83" s="8">
        <f t="shared" si="3"/>
        <v>1</v>
      </c>
      <c r="D83" s="8">
        <f t="shared" si="4"/>
        <v>0</v>
      </c>
      <c r="F83" s="8">
        <f t="shared" si="5"/>
        <v>49.96</v>
      </c>
    </row>
    <row r="84" spans="1:6">
      <c r="A84" s="8" t="s">
        <v>126</v>
      </c>
      <c r="B84" s="8">
        <v>49.98</v>
      </c>
      <c r="C84" s="8">
        <f t="shared" si="3"/>
        <v>1</v>
      </c>
      <c r="D84" s="8">
        <f t="shared" si="4"/>
        <v>0</v>
      </c>
      <c r="F84" s="8">
        <f t="shared" si="5"/>
        <v>49.98</v>
      </c>
    </row>
    <row r="85" spans="1:6">
      <c r="A85" s="8" t="s">
        <v>127</v>
      </c>
      <c r="B85" s="8">
        <v>49.95</v>
      </c>
      <c r="C85" s="8">
        <f t="shared" si="3"/>
        <v>1</v>
      </c>
      <c r="D85" s="8">
        <f t="shared" si="4"/>
        <v>0</v>
      </c>
      <c r="F85" s="8">
        <f t="shared" si="5"/>
        <v>49.95</v>
      </c>
    </row>
    <row r="86" spans="1:6">
      <c r="A86" s="8" t="s">
        <v>128</v>
      </c>
      <c r="B86" s="8">
        <v>50.05</v>
      </c>
      <c r="C86" s="8">
        <f t="shared" si="3"/>
        <v>1</v>
      </c>
      <c r="D86" s="8">
        <f t="shared" si="4"/>
        <v>0</v>
      </c>
      <c r="F86" s="8">
        <f t="shared" si="5"/>
        <v>50.05</v>
      </c>
    </row>
    <row r="87" spans="1:6">
      <c r="A87" s="8" t="s">
        <v>129</v>
      </c>
      <c r="B87" s="8">
        <v>50.03</v>
      </c>
      <c r="C87" s="8">
        <f t="shared" si="3"/>
        <v>1</v>
      </c>
      <c r="D87" s="8">
        <f t="shared" si="4"/>
        <v>0</v>
      </c>
      <c r="F87" s="8">
        <f t="shared" si="5"/>
        <v>50.03</v>
      </c>
    </row>
    <row r="88" spans="1:6">
      <c r="A88" s="8" t="s">
        <v>130</v>
      </c>
      <c r="B88" s="8">
        <v>50.05</v>
      </c>
      <c r="C88" s="8">
        <f t="shared" si="3"/>
        <v>1</v>
      </c>
      <c r="D88" s="8">
        <f t="shared" si="4"/>
        <v>0</v>
      </c>
      <c r="F88" s="8">
        <f t="shared" si="5"/>
        <v>50.05</v>
      </c>
    </row>
    <row r="89" spans="1:6">
      <c r="A89" s="8" t="s">
        <v>131</v>
      </c>
      <c r="B89" s="8">
        <v>50.06</v>
      </c>
      <c r="C89" s="8">
        <f t="shared" si="3"/>
        <v>1</v>
      </c>
      <c r="D89" s="8">
        <f t="shared" si="4"/>
        <v>0</v>
      </c>
      <c r="F89" s="8">
        <f t="shared" si="5"/>
        <v>50.06</v>
      </c>
    </row>
    <row r="90" spans="1:6">
      <c r="A90" s="8" t="s">
        <v>132</v>
      </c>
      <c r="B90" s="8">
        <v>50.11</v>
      </c>
      <c r="C90" s="8">
        <f t="shared" si="3"/>
        <v>1</v>
      </c>
      <c r="D90" s="8">
        <f t="shared" si="4"/>
        <v>0</v>
      </c>
      <c r="F90" s="8">
        <f t="shared" si="5"/>
        <v>50.11</v>
      </c>
    </row>
    <row r="91" spans="1:6">
      <c r="A91" s="8" t="s">
        <v>133</v>
      </c>
      <c r="B91" s="8">
        <v>49.99</v>
      </c>
      <c r="C91" s="8">
        <f t="shared" si="3"/>
        <v>1</v>
      </c>
      <c r="D91" s="8">
        <f t="shared" si="4"/>
        <v>0</v>
      </c>
      <c r="F91" s="8">
        <f t="shared" si="5"/>
        <v>49.99</v>
      </c>
    </row>
    <row r="92" spans="1:6">
      <c r="A92" s="8" t="s">
        <v>134</v>
      </c>
      <c r="B92" s="8">
        <v>50.02</v>
      </c>
      <c r="C92" s="8">
        <f t="shared" si="3"/>
        <v>1</v>
      </c>
      <c r="D92" s="8">
        <f t="shared" si="4"/>
        <v>0</v>
      </c>
      <c r="F92" s="8">
        <f t="shared" si="5"/>
        <v>50.02</v>
      </c>
    </row>
    <row r="93" spans="1:6">
      <c r="A93" s="8" t="s">
        <v>135</v>
      </c>
      <c r="B93" s="8">
        <v>50.01</v>
      </c>
      <c r="C93" s="8">
        <f t="shared" si="3"/>
        <v>1</v>
      </c>
      <c r="D93" s="8">
        <f t="shared" si="4"/>
        <v>0</v>
      </c>
      <c r="F93" s="8">
        <f t="shared" si="5"/>
        <v>50.01</v>
      </c>
    </row>
    <row r="94" spans="1:6">
      <c r="A94" s="8" t="s">
        <v>136</v>
      </c>
      <c r="B94" s="8">
        <v>49.92</v>
      </c>
      <c r="C94" s="8">
        <f t="shared" si="3"/>
        <v>1</v>
      </c>
      <c r="D94" s="8">
        <f t="shared" si="4"/>
        <v>0</v>
      </c>
      <c r="F94" s="8">
        <f t="shared" si="5"/>
        <v>49.92</v>
      </c>
    </row>
    <row r="95" spans="1:6">
      <c r="A95" s="8" t="s">
        <v>137</v>
      </c>
      <c r="B95" s="8">
        <v>49.88</v>
      </c>
      <c r="C95" s="8">
        <f t="shared" si="3"/>
        <v>1</v>
      </c>
      <c r="D95" s="8">
        <f t="shared" si="4"/>
        <v>0</v>
      </c>
      <c r="F95" s="8">
        <f t="shared" si="5"/>
        <v>49.88</v>
      </c>
    </row>
    <row r="96" spans="1:6">
      <c r="A96" s="8" t="s">
        <v>138</v>
      </c>
      <c r="B96" s="8">
        <v>49.92</v>
      </c>
      <c r="C96" s="8">
        <f t="shared" si="3"/>
        <v>1</v>
      </c>
      <c r="D96" s="8">
        <f t="shared" si="4"/>
        <v>0</v>
      </c>
      <c r="F96" s="8">
        <f t="shared" si="5"/>
        <v>49.92</v>
      </c>
    </row>
    <row r="97" spans="1:6">
      <c r="A97" s="8" t="s">
        <v>139</v>
      </c>
      <c r="B97" s="8">
        <v>49.97</v>
      </c>
      <c r="C97" s="8">
        <f t="shared" si="3"/>
        <v>1</v>
      </c>
      <c r="D97" s="8">
        <f t="shared" si="4"/>
        <v>0</v>
      </c>
      <c r="F97" s="8">
        <f t="shared" si="5"/>
        <v>49.97</v>
      </c>
    </row>
    <row r="98" spans="1:6" ht="13.5" thickBot="1">
      <c r="A98" s="8" t="s">
        <v>140</v>
      </c>
      <c r="B98" s="8">
        <v>50.01</v>
      </c>
      <c r="C98" s="8">
        <f t="shared" si="3"/>
        <v>1</v>
      </c>
      <c r="D98" s="8">
        <f t="shared" si="4"/>
        <v>0</v>
      </c>
      <c r="F98" s="8">
        <f t="shared" si="5"/>
        <v>50.01</v>
      </c>
    </row>
    <row r="99" spans="1:6" ht="13.5" thickBot="1">
      <c r="A99" s="8" t="s">
        <v>175</v>
      </c>
      <c r="B99" s="29">
        <f>AVERAGE(B3:B98)</f>
        <v>49.984583333333319</v>
      </c>
      <c r="C99" s="8">
        <f>SUM(C3:C98)/4000</f>
        <v>2.4E-2</v>
      </c>
      <c r="D99" s="8">
        <f>SUM(D3:D98)</f>
        <v>0</v>
      </c>
      <c r="F99" s="8">
        <f t="shared" si="5"/>
        <v>49.984583333333319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54"/>
      <c r="I28">
        <f>BRPL_EOD!AK28+BRPL_EOD!AL28</f>
        <v>84.02</v>
      </c>
      <c r="J28">
        <f>BYPL_EOD!AK28+BYPL_EOD!AL28</f>
        <v>48.58</v>
      </c>
      <c r="K28">
        <f>MES_EOD!AK28+MES_EOD!AL28</f>
        <v>5</v>
      </c>
      <c r="L28">
        <f>NDMC_EOD!AK28+NDMC_EOD!AL28</f>
        <v>19.7</v>
      </c>
      <c r="M28">
        <f>TPDDL_EOD!AK28+TPDDL_EOD!AL28</f>
        <v>58.71</v>
      </c>
      <c r="N28">
        <f t="shared" si="0"/>
        <v>216.01</v>
      </c>
      <c r="O28" s="154">
        <f t="shared" si="1"/>
        <v>9.9999999999909051E-3</v>
      </c>
      <c r="P28">
        <v>84.02388963473912</v>
      </c>
      <c r="Q28">
        <v>48.582248969955089</v>
      </c>
      <c r="R28">
        <v>5.0002314707652422</v>
      </c>
      <c r="S28">
        <v>19.700911994815055</v>
      </c>
      <c r="T28">
        <v>58.712717929725471</v>
      </c>
      <c r="U28" s="156">
        <f t="shared" si="2"/>
        <v>216.01999999999995</v>
      </c>
      <c r="V28" s="154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222.56</v>
      </c>
      <c r="E29">
        <f>BAWANA!AM29</f>
        <v>0</v>
      </c>
      <c r="F29">
        <f t="shared" si="4"/>
        <v>256</v>
      </c>
      <c r="G29">
        <f t="shared" si="5"/>
        <v>222.56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222.56</v>
      </c>
      <c r="O29" s="154">
        <f t="shared" si="1"/>
        <v>0</v>
      </c>
      <c r="P29">
        <v>75</v>
      </c>
      <c r="Q29">
        <v>55</v>
      </c>
      <c r="R29">
        <v>5</v>
      </c>
      <c r="S29">
        <v>17.96</v>
      </c>
      <c r="T29">
        <v>69.599999999999994</v>
      </c>
      <c r="U29" s="156">
        <f t="shared" si="2"/>
        <v>222.56</v>
      </c>
      <c r="V29" s="154">
        <f t="shared" si="3"/>
        <v>0</v>
      </c>
      <c r="Y29">
        <f>BAWANA!AW29+BAWANA!AX29</f>
        <v>23.72</v>
      </c>
      <c r="Z29">
        <f>BAWANA!BD29+BAWANA!BE29</f>
        <v>23.72</v>
      </c>
      <c r="AA29">
        <f>BAWANA!X29+BAWANA!Y29</f>
        <v>23.72</v>
      </c>
      <c r="AB29">
        <f>BAWANA!AE29+BAWANA!AF29</f>
        <v>23.72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222.56</v>
      </c>
      <c r="E30">
        <f>BAWANA!AM30</f>
        <v>0</v>
      </c>
      <c r="F30">
        <f t="shared" si="4"/>
        <v>256</v>
      </c>
      <c r="G30">
        <f t="shared" si="5"/>
        <v>222.56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222.56</v>
      </c>
      <c r="O30" s="154">
        <f t="shared" si="1"/>
        <v>0</v>
      </c>
      <c r="P30">
        <v>75</v>
      </c>
      <c r="Q30">
        <v>55</v>
      </c>
      <c r="R30">
        <v>5</v>
      </c>
      <c r="S30">
        <v>17.96</v>
      </c>
      <c r="T30">
        <v>69.599999999999994</v>
      </c>
      <c r="U30" s="156">
        <f t="shared" si="2"/>
        <v>222.56</v>
      </c>
      <c r="V30" s="154">
        <f t="shared" si="3"/>
        <v>0</v>
      </c>
      <c r="Y30">
        <f>BAWANA!AW30+BAWANA!AX30</f>
        <v>23.72</v>
      </c>
      <c r="Z30">
        <f>BAWANA!BD30+BAWANA!BE30</f>
        <v>23.72</v>
      </c>
      <c r="AA30">
        <f>BAWANA!X30+BAWANA!Y30</f>
        <v>23.72</v>
      </c>
      <c r="AB30">
        <f>BAWANA!AE30+BAWANA!AF30</f>
        <v>23.72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222.56</v>
      </c>
      <c r="E31">
        <f>BAWANA!AM31</f>
        <v>0</v>
      </c>
      <c r="F31">
        <f t="shared" si="4"/>
        <v>256</v>
      </c>
      <c r="G31">
        <f t="shared" si="5"/>
        <v>222.56</v>
      </c>
      <c r="H31" s="154"/>
      <c r="I31">
        <f>BRPL_EOD!AK31+BRPL_EOD!AL31</f>
        <v>75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222.56</v>
      </c>
      <c r="O31" s="154">
        <f t="shared" si="1"/>
        <v>0</v>
      </c>
      <c r="P31">
        <v>75</v>
      </c>
      <c r="Q31">
        <v>55</v>
      </c>
      <c r="R31">
        <v>5</v>
      </c>
      <c r="S31">
        <v>17.96</v>
      </c>
      <c r="T31">
        <v>69.599999999999994</v>
      </c>
      <c r="U31" s="156">
        <f t="shared" si="2"/>
        <v>222.56</v>
      </c>
      <c r="V31" s="154">
        <f t="shared" si="3"/>
        <v>0</v>
      </c>
      <c r="Y31">
        <f>BAWANA!AW31+BAWANA!AX31</f>
        <v>23.72</v>
      </c>
      <c r="Z31">
        <f>BAWANA!BD31+BAWANA!BE31</f>
        <v>23.72</v>
      </c>
      <c r="AA31">
        <f>BAWANA!X31+BAWANA!Y31</f>
        <v>23.72</v>
      </c>
      <c r="AB31">
        <f>BAWANA!AE31+BAWANA!AF31</f>
        <v>23.72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222.56</v>
      </c>
      <c r="E32">
        <f>BAWANA!AM32</f>
        <v>0</v>
      </c>
      <c r="F32">
        <f t="shared" si="4"/>
        <v>256</v>
      </c>
      <c r="G32">
        <f t="shared" si="5"/>
        <v>222.56</v>
      </c>
      <c r="H32" s="154"/>
      <c r="I32">
        <f>BRPL_EOD!AK32+BRPL_EOD!AL32</f>
        <v>75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222.56</v>
      </c>
      <c r="O32" s="154">
        <f t="shared" si="1"/>
        <v>0</v>
      </c>
      <c r="P32">
        <v>75</v>
      </c>
      <c r="Q32">
        <v>55</v>
      </c>
      <c r="R32">
        <v>5</v>
      </c>
      <c r="S32">
        <v>17.96</v>
      </c>
      <c r="T32">
        <v>69.599999999999994</v>
      </c>
      <c r="U32" s="156">
        <f t="shared" si="2"/>
        <v>222.56</v>
      </c>
      <c r="V32" s="154">
        <f t="shared" si="3"/>
        <v>0</v>
      </c>
      <c r="Y32">
        <f>BAWANA!AW32+BAWANA!AX32</f>
        <v>23.72</v>
      </c>
      <c r="Z32">
        <f>BAWANA!BD32+BAWANA!BE32</f>
        <v>23.72</v>
      </c>
      <c r="AA32">
        <f>BAWANA!X32+BAWANA!Y32</f>
        <v>23.72</v>
      </c>
      <c r="AB32">
        <f>BAWANA!AE32+BAWANA!AF32</f>
        <v>23.72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222.56</v>
      </c>
      <c r="E33">
        <f>BAWANA!AM33</f>
        <v>0</v>
      </c>
      <c r="F33">
        <f t="shared" si="4"/>
        <v>256</v>
      </c>
      <c r="G33">
        <f t="shared" si="5"/>
        <v>222.56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222.56</v>
      </c>
      <c r="O33" s="154">
        <f t="shared" si="1"/>
        <v>0</v>
      </c>
      <c r="P33">
        <v>75</v>
      </c>
      <c r="Q33">
        <v>55</v>
      </c>
      <c r="R33">
        <v>5</v>
      </c>
      <c r="S33">
        <v>17.96</v>
      </c>
      <c r="T33">
        <v>69.599999999999994</v>
      </c>
      <c r="U33" s="156">
        <f t="shared" si="2"/>
        <v>222.56</v>
      </c>
      <c r="V33" s="154">
        <f t="shared" si="3"/>
        <v>0</v>
      </c>
      <c r="Y33">
        <f>BAWANA!AW33+BAWANA!AX33</f>
        <v>23.72</v>
      </c>
      <c r="Z33">
        <f>BAWANA!BD33+BAWANA!BE33</f>
        <v>23.72</v>
      </c>
      <c r="AA33">
        <f>BAWANA!X33+BAWANA!Y33</f>
        <v>23.72</v>
      </c>
      <c r="AB33">
        <f>BAWANA!AE33+BAWANA!AF33</f>
        <v>23.72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222.56</v>
      </c>
      <c r="E34">
        <f>BAWANA!AM34</f>
        <v>0</v>
      </c>
      <c r="F34">
        <f t="shared" si="4"/>
        <v>256</v>
      </c>
      <c r="G34">
        <f t="shared" si="5"/>
        <v>222.56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222.56</v>
      </c>
      <c r="O34" s="154">
        <f t="shared" si="1"/>
        <v>0</v>
      </c>
      <c r="P34">
        <v>75</v>
      </c>
      <c r="Q34">
        <v>55</v>
      </c>
      <c r="R34">
        <v>5</v>
      </c>
      <c r="S34">
        <v>17.96</v>
      </c>
      <c r="T34">
        <v>69.599999999999994</v>
      </c>
      <c r="U34" s="156">
        <f t="shared" si="2"/>
        <v>222.56</v>
      </c>
      <c r="V34" s="154">
        <f t="shared" si="3"/>
        <v>0</v>
      </c>
      <c r="Y34">
        <f>BAWANA!AW34+BAWANA!AX34</f>
        <v>23.72</v>
      </c>
      <c r="Z34">
        <f>BAWANA!BD34+BAWANA!BE34</f>
        <v>23.72</v>
      </c>
      <c r="AA34">
        <f>BAWANA!X34+BAWANA!Y34</f>
        <v>23.72</v>
      </c>
      <c r="AB34">
        <f>BAWANA!AE34+BAWANA!AF34</f>
        <v>23.72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222.56</v>
      </c>
      <c r="E35">
        <f>BAWANA!AM35</f>
        <v>0</v>
      </c>
      <c r="F35">
        <f t="shared" si="4"/>
        <v>256</v>
      </c>
      <c r="G35">
        <f t="shared" si="5"/>
        <v>222.56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222.56</v>
      </c>
      <c r="O35" s="154">
        <f t="shared" si="1"/>
        <v>0</v>
      </c>
      <c r="P35">
        <v>75</v>
      </c>
      <c r="Q35">
        <v>55</v>
      </c>
      <c r="R35">
        <v>5</v>
      </c>
      <c r="S35">
        <v>17.96</v>
      </c>
      <c r="T35">
        <v>69.599999999999994</v>
      </c>
      <c r="U35" s="156">
        <f t="shared" si="2"/>
        <v>222.56</v>
      </c>
      <c r="V35" s="154">
        <f t="shared" si="3"/>
        <v>0</v>
      </c>
      <c r="Y35">
        <f>BAWANA!AW35+BAWANA!AX35</f>
        <v>23.72</v>
      </c>
      <c r="Z35">
        <f>BAWANA!BD35+BAWANA!BE35</f>
        <v>23.72</v>
      </c>
      <c r="AA35">
        <f>BAWANA!X35+BAWANA!Y35</f>
        <v>23.72</v>
      </c>
      <c r="AB35">
        <f>BAWANA!AE35+BAWANA!AF35</f>
        <v>23.72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222.56</v>
      </c>
      <c r="E36">
        <f>BAWANA!AM36</f>
        <v>0</v>
      </c>
      <c r="F36">
        <f t="shared" si="4"/>
        <v>256</v>
      </c>
      <c r="G36">
        <f t="shared" si="5"/>
        <v>222.56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222.56</v>
      </c>
      <c r="O36" s="154">
        <f t="shared" si="1"/>
        <v>0</v>
      </c>
      <c r="P36">
        <v>75</v>
      </c>
      <c r="Q36">
        <v>55</v>
      </c>
      <c r="R36">
        <v>5</v>
      </c>
      <c r="S36">
        <v>17.96</v>
      </c>
      <c r="T36">
        <v>69.599999999999994</v>
      </c>
      <c r="U36" s="156">
        <f t="shared" si="2"/>
        <v>222.56</v>
      </c>
      <c r="V36" s="154">
        <f t="shared" si="3"/>
        <v>0</v>
      </c>
      <c r="Y36">
        <f>BAWANA!AW36+BAWANA!AX36</f>
        <v>23.72</v>
      </c>
      <c r="Z36">
        <f>BAWANA!BD36+BAWANA!BE36</f>
        <v>23.72</v>
      </c>
      <c r="AA36">
        <f>BAWANA!X36+BAWANA!Y36</f>
        <v>23.72</v>
      </c>
      <c r="AB36">
        <f>BAWANA!AE36+BAWANA!AF36</f>
        <v>23.72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229.36</v>
      </c>
      <c r="E37">
        <f>BAWANA!AM37</f>
        <v>0</v>
      </c>
      <c r="F37">
        <f t="shared" si="4"/>
        <v>256</v>
      </c>
      <c r="G37">
        <f t="shared" si="5"/>
        <v>229.36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31.4</v>
      </c>
      <c r="L37">
        <f>NDMC_EOD!AK37+NDMC_EOD!AL37</f>
        <v>17.96</v>
      </c>
      <c r="M37">
        <f>TPDDL_EOD!AK37+TPDDL_EOD!AL37</f>
        <v>50</v>
      </c>
      <c r="N37">
        <f t="shared" si="0"/>
        <v>229.36</v>
      </c>
      <c r="O37" s="154">
        <f t="shared" si="1"/>
        <v>0</v>
      </c>
      <c r="P37">
        <v>75</v>
      </c>
      <c r="Q37">
        <v>55</v>
      </c>
      <c r="R37">
        <v>31.4</v>
      </c>
      <c r="S37">
        <v>17.96</v>
      </c>
      <c r="T37">
        <v>50</v>
      </c>
      <c r="U37" s="156">
        <f t="shared" si="2"/>
        <v>229.36</v>
      </c>
      <c r="V37" s="154">
        <f t="shared" si="3"/>
        <v>0</v>
      </c>
      <c r="Y37">
        <f>BAWANA!AW37+BAWANA!AX37</f>
        <v>32</v>
      </c>
      <c r="Z37">
        <f>BAWANA!BD37+BAWANA!BE37</f>
        <v>8.64</v>
      </c>
      <c r="AA37">
        <f>BAWANA!X37+BAWANA!Y37</f>
        <v>32</v>
      </c>
      <c r="AB37">
        <f>BAWANA!AE37+BAWANA!AF37</f>
        <v>8.64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228.66</v>
      </c>
      <c r="E38">
        <f>BAWANA!AM38</f>
        <v>0</v>
      </c>
      <c r="F38">
        <f t="shared" si="4"/>
        <v>256</v>
      </c>
      <c r="G38">
        <f t="shared" si="5"/>
        <v>228.66</v>
      </c>
      <c r="H38" s="154"/>
      <c r="I38">
        <f>BRPL_EOD!AK38+BRPL_EOD!AL38</f>
        <v>75</v>
      </c>
      <c r="J38">
        <f>BYPL_EOD!AK38+BYPL_EOD!AL38</f>
        <v>55</v>
      </c>
      <c r="K38">
        <f>MES_EOD!AK38+MES_EOD!AL38</f>
        <v>30.7</v>
      </c>
      <c r="L38">
        <f>NDMC_EOD!AK38+NDMC_EOD!AL38</f>
        <v>17.96</v>
      </c>
      <c r="M38">
        <f>TPDDL_EOD!AK38+TPDDL_EOD!AL38</f>
        <v>50</v>
      </c>
      <c r="N38">
        <f t="shared" si="0"/>
        <v>228.66</v>
      </c>
      <c r="O38" s="154">
        <f t="shared" si="1"/>
        <v>0</v>
      </c>
      <c r="P38">
        <v>75</v>
      </c>
      <c r="Q38">
        <v>55</v>
      </c>
      <c r="R38">
        <v>30.7</v>
      </c>
      <c r="S38">
        <v>17.96</v>
      </c>
      <c r="T38">
        <v>50</v>
      </c>
      <c r="U38" s="156">
        <f t="shared" si="2"/>
        <v>228.66</v>
      </c>
      <c r="V38" s="154">
        <f t="shared" si="3"/>
        <v>0</v>
      </c>
      <c r="Y38">
        <f>BAWANA!AW38+BAWANA!AX38</f>
        <v>32</v>
      </c>
      <c r="Z38">
        <f>BAWANA!BD38+BAWANA!BE38</f>
        <v>9.34</v>
      </c>
      <c r="AA38">
        <f>BAWANA!X38+BAWANA!Y38</f>
        <v>32</v>
      </c>
      <c r="AB38">
        <f>BAWANA!AE38+BAWANA!AF38</f>
        <v>9.34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228.16</v>
      </c>
      <c r="E39">
        <f>BAWANA!AM39</f>
        <v>0</v>
      </c>
      <c r="F39">
        <f t="shared" si="4"/>
        <v>256</v>
      </c>
      <c r="G39">
        <f t="shared" si="5"/>
        <v>228.16</v>
      </c>
      <c r="H39" s="154"/>
      <c r="I39">
        <f>BRPL_EOD!AK39+BRPL_EOD!AL39</f>
        <v>75</v>
      </c>
      <c r="J39">
        <f>BYPL_EOD!AK39+BYPL_EOD!AL39</f>
        <v>55</v>
      </c>
      <c r="K39">
        <f>MES_EOD!AK39+MES_EOD!AL39</f>
        <v>30.2</v>
      </c>
      <c r="L39">
        <f>NDMC_EOD!AK39+NDMC_EOD!AL39</f>
        <v>17.96</v>
      </c>
      <c r="M39">
        <f>TPDDL_EOD!AK39+TPDDL_EOD!AL39</f>
        <v>50</v>
      </c>
      <c r="N39">
        <f t="shared" si="0"/>
        <v>228.16</v>
      </c>
      <c r="O39" s="154">
        <f t="shared" si="1"/>
        <v>0</v>
      </c>
      <c r="P39">
        <v>75</v>
      </c>
      <c r="Q39">
        <v>55</v>
      </c>
      <c r="R39">
        <v>30.2</v>
      </c>
      <c r="S39">
        <v>17.96</v>
      </c>
      <c r="T39">
        <v>50</v>
      </c>
      <c r="U39" s="156">
        <f t="shared" si="2"/>
        <v>228.16</v>
      </c>
      <c r="V39" s="154">
        <f t="shared" si="3"/>
        <v>0</v>
      </c>
      <c r="Y39">
        <f>BAWANA!AW39+BAWANA!AX39</f>
        <v>32</v>
      </c>
      <c r="Z39">
        <f>BAWANA!BD39+BAWANA!BE39</f>
        <v>9.84</v>
      </c>
      <c r="AA39">
        <f>BAWANA!X39+BAWANA!Y39</f>
        <v>32</v>
      </c>
      <c r="AB39">
        <f>BAWANA!AE39+BAWANA!AF39</f>
        <v>9.84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226.16</v>
      </c>
      <c r="E40">
        <f>BAWANA!AM40</f>
        <v>0</v>
      </c>
      <c r="F40">
        <f t="shared" si="4"/>
        <v>256</v>
      </c>
      <c r="G40">
        <f t="shared" si="5"/>
        <v>226.16</v>
      </c>
      <c r="H40" s="154"/>
      <c r="I40">
        <f>BRPL_EOD!AK40+BRPL_EOD!AL40</f>
        <v>75</v>
      </c>
      <c r="J40">
        <f>BYPL_EOD!AK40+BYPL_EOD!AL40</f>
        <v>55</v>
      </c>
      <c r="K40">
        <f>MES_EOD!AK40+MES_EOD!AL40</f>
        <v>28.2</v>
      </c>
      <c r="L40">
        <f>NDMC_EOD!AK40+NDMC_EOD!AL40</f>
        <v>17.96</v>
      </c>
      <c r="M40">
        <f>TPDDL_EOD!AK40+TPDDL_EOD!AL40</f>
        <v>50</v>
      </c>
      <c r="N40">
        <f t="shared" si="0"/>
        <v>226.16</v>
      </c>
      <c r="O40" s="154">
        <f t="shared" si="1"/>
        <v>0</v>
      </c>
      <c r="P40">
        <v>75</v>
      </c>
      <c r="Q40">
        <v>55</v>
      </c>
      <c r="R40">
        <v>28.2</v>
      </c>
      <c r="S40">
        <v>17.96</v>
      </c>
      <c r="T40">
        <v>50</v>
      </c>
      <c r="U40" s="156">
        <f t="shared" si="2"/>
        <v>226.16</v>
      </c>
      <c r="V40" s="154">
        <f t="shared" si="3"/>
        <v>0</v>
      </c>
      <c r="Y40">
        <f>BAWANA!AW40+BAWANA!AX40</f>
        <v>32</v>
      </c>
      <c r="Z40">
        <f>BAWANA!BD40+BAWANA!BE40</f>
        <v>11.84</v>
      </c>
      <c r="AA40">
        <f>BAWANA!X40+BAWANA!Y40</f>
        <v>32</v>
      </c>
      <c r="AB40">
        <f>BAWANA!AE40+BAWANA!AF40</f>
        <v>11.84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225.66</v>
      </c>
      <c r="E41">
        <f>BAWANA!AM41</f>
        <v>0</v>
      </c>
      <c r="F41">
        <f t="shared" si="4"/>
        <v>256</v>
      </c>
      <c r="G41">
        <f t="shared" si="5"/>
        <v>225.66</v>
      </c>
      <c r="H41" s="154"/>
      <c r="I41">
        <f>BRPL_EOD!AK41+BRPL_EOD!AL41</f>
        <v>75</v>
      </c>
      <c r="J41">
        <f>BYPL_EOD!AK41+BYPL_EOD!AL41</f>
        <v>55</v>
      </c>
      <c r="K41">
        <f>MES_EOD!AK41+MES_EOD!AL41</f>
        <v>27.7</v>
      </c>
      <c r="L41">
        <f>NDMC_EOD!AK41+NDMC_EOD!AL41</f>
        <v>17.96</v>
      </c>
      <c r="M41">
        <f>TPDDL_EOD!AK41+TPDDL_EOD!AL41</f>
        <v>50</v>
      </c>
      <c r="N41">
        <f t="shared" si="0"/>
        <v>225.66</v>
      </c>
      <c r="O41" s="154">
        <f t="shared" si="1"/>
        <v>0</v>
      </c>
      <c r="P41">
        <v>75</v>
      </c>
      <c r="Q41">
        <v>55</v>
      </c>
      <c r="R41">
        <v>27.7</v>
      </c>
      <c r="S41">
        <v>17.96</v>
      </c>
      <c r="T41">
        <v>50</v>
      </c>
      <c r="U41" s="156">
        <f t="shared" si="2"/>
        <v>225.66</v>
      </c>
      <c r="V41" s="154">
        <f t="shared" si="3"/>
        <v>0</v>
      </c>
      <c r="Y41">
        <f>BAWANA!AW41+BAWANA!AX41</f>
        <v>32</v>
      </c>
      <c r="Z41">
        <f>BAWANA!BD41+BAWANA!BE41</f>
        <v>12.34</v>
      </c>
      <c r="AA41">
        <f>BAWANA!X41+BAWANA!Y41</f>
        <v>32</v>
      </c>
      <c r="AB41">
        <f>BAWANA!AE41+BAWANA!AF41</f>
        <v>12.34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224.96</v>
      </c>
      <c r="E42">
        <f>BAWANA!AM42</f>
        <v>0</v>
      </c>
      <c r="F42">
        <f t="shared" si="4"/>
        <v>256</v>
      </c>
      <c r="G42">
        <f t="shared" si="5"/>
        <v>224.96</v>
      </c>
      <c r="H42" s="154"/>
      <c r="I42">
        <f>BRPL_EOD!AK42+BRPL_EOD!AL42</f>
        <v>75</v>
      </c>
      <c r="J42">
        <f>BYPL_EOD!AK42+BYPL_EOD!AL42</f>
        <v>55</v>
      </c>
      <c r="K42">
        <f>MES_EOD!AK42+MES_EOD!AL42</f>
        <v>27</v>
      </c>
      <c r="L42">
        <f>NDMC_EOD!AK42+NDMC_EOD!AL42</f>
        <v>17.96</v>
      </c>
      <c r="M42">
        <f>TPDDL_EOD!AK42+TPDDL_EOD!AL42</f>
        <v>50</v>
      </c>
      <c r="N42">
        <f t="shared" si="0"/>
        <v>224.96</v>
      </c>
      <c r="O42" s="154">
        <f t="shared" si="1"/>
        <v>0</v>
      </c>
      <c r="P42">
        <v>75</v>
      </c>
      <c r="Q42">
        <v>55</v>
      </c>
      <c r="R42">
        <v>27</v>
      </c>
      <c r="S42">
        <v>17.96</v>
      </c>
      <c r="T42">
        <v>50</v>
      </c>
      <c r="U42" s="156">
        <f t="shared" si="2"/>
        <v>224.96</v>
      </c>
      <c r="V42" s="154">
        <f t="shared" si="3"/>
        <v>0</v>
      </c>
      <c r="Y42">
        <f>BAWANA!AW42+BAWANA!AX42</f>
        <v>32</v>
      </c>
      <c r="Z42">
        <f>BAWANA!BD42+BAWANA!BE42</f>
        <v>13.04</v>
      </c>
      <c r="AA42">
        <f>BAWANA!X42+BAWANA!Y42</f>
        <v>32</v>
      </c>
      <c r="AB42">
        <f>BAWANA!AE42+BAWANA!AF42</f>
        <v>13.04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223.46</v>
      </c>
      <c r="E43">
        <f>BAWANA!AM43</f>
        <v>0</v>
      </c>
      <c r="F43">
        <f t="shared" si="4"/>
        <v>256</v>
      </c>
      <c r="G43">
        <f t="shared" si="5"/>
        <v>223.46</v>
      </c>
      <c r="H43" s="154"/>
      <c r="I43">
        <f>BRPL_EOD!AK43+BRPL_EOD!AL43</f>
        <v>75</v>
      </c>
      <c r="J43">
        <f>BYPL_EOD!AK43+BYPL_EOD!AL43</f>
        <v>55</v>
      </c>
      <c r="K43">
        <f>MES_EOD!AK43+MES_EOD!AL43</f>
        <v>25.5</v>
      </c>
      <c r="L43">
        <f>NDMC_EOD!AK43+NDMC_EOD!AL43</f>
        <v>17.96</v>
      </c>
      <c r="M43">
        <f>TPDDL_EOD!AK43+TPDDL_EOD!AL43</f>
        <v>50</v>
      </c>
      <c r="N43">
        <f t="shared" si="0"/>
        <v>223.46</v>
      </c>
      <c r="O43" s="154">
        <f t="shared" si="1"/>
        <v>0</v>
      </c>
      <c r="P43">
        <v>75</v>
      </c>
      <c r="Q43">
        <v>55</v>
      </c>
      <c r="R43">
        <v>25.5</v>
      </c>
      <c r="S43">
        <v>17.96</v>
      </c>
      <c r="T43">
        <v>50</v>
      </c>
      <c r="U43" s="156">
        <f t="shared" si="2"/>
        <v>223.46</v>
      </c>
      <c r="V43" s="154">
        <f t="shared" si="3"/>
        <v>0</v>
      </c>
      <c r="Y43">
        <f>BAWANA!AW43+BAWANA!AX43</f>
        <v>32</v>
      </c>
      <c r="Z43">
        <f>BAWANA!BD43+BAWANA!BE43</f>
        <v>14.54</v>
      </c>
      <c r="AA43">
        <f>BAWANA!X43+BAWANA!Y43</f>
        <v>32</v>
      </c>
      <c r="AB43">
        <f>BAWANA!AE43+BAWANA!AF43</f>
        <v>14.54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223.46</v>
      </c>
      <c r="E44">
        <f>BAWANA!AM44</f>
        <v>0</v>
      </c>
      <c r="F44">
        <f t="shared" si="4"/>
        <v>256</v>
      </c>
      <c r="G44">
        <f t="shared" si="5"/>
        <v>223.46</v>
      </c>
      <c r="H44" s="154"/>
      <c r="I44">
        <f>BRPL_EOD!AK44+BRPL_EOD!AL44</f>
        <v>75</v>
      </c>
      <c r="J44">
        <f>BYPL_EOD!AK44+BYPL_EOD!AL44</f>
        <v>55</v>
      </c>
      <c r="K44">
        <f>MES_EOD!AK44+MES_EOD!AL44</f>
        <v>25.5</v>
      </c>
      <c r="L44">
        <f>NDMC_EOD!AK44+NDMC_EOD!AL44</f>
        <v>17.96</v>
      </c>
      <c r="M44">
        <f>TPDDL_EOD!AK44+TPDDL_EOD!AL44</f>
        <v>50</v>
      </c>
      <c r="N44">
        <f t="shared" si="0"/>
        <v>223.46</v>
      </c>
      <c r="O44" s="154">
        <f t="shared" si="1"/>
        <v>0</v>
      </c>
      <c r="P44">
        <v>75</v>
      </c>
      <c r="Q44">
        <v>55</v>
      </c>
      <c r="R44">
        <v>25.5</v>
      </c>
      <c r="S44">
        <v>17.96</v>
      </c>
      <c r="T44">
        <v>50</v>
      </c>
      <c r="U44" s="156">
        <f t="shared" si="2"/>
        <v>223.46</v>
      </c>
      <c r="V44" s="154">
        <f t="shared" si="3"/>
        <v>0</v>
      </c>
      <c r="Y44">
        <f>BAWANA!AW44+BAWANA!AX44</f>
        <v>32</v>
      </c>
      <c r="Z44">
        <f>BAWANA!BD44+BAWANA!BE44</f>
        <v>14.54</v>
      </c>
      <c r="AA44">
        <f>BAWANA!X44+BAWANA!Y44</f>
        <v>32</v>
      </c>
      <c r="AB44">
        <f>BAWANA!AE44+BAWANA!AF44</f>
        <v>14.54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248.37599999999998</v>
      </c>
      <c r="E45">
        <f>BAWANA!AM45</f>
        <v>0</v>
      </c>
      <c r="F45">
        <f t="shared" si="4"/>
        <v>256</v>
      </c>
      <c r="G45">
        <f t="shared" si="5"/>
        <v>248.37599999999998</v>
      </c>
      <c r="H45" s="154"/>
      <c r="I45">
        <f>BRPL_EOD!AK45+BRPL_EOD!AL45</f>
        <v>99.62</v>
      </c>
      <c r="J45">
        <f>BYPL_EOD!AK45+BYPL_EOD!AL45</f>
        <v>55</v>
      </c>
      <c r="K45">
        <f>MES_EOD!AK45+MES_EOD!AL45</f>
        <v>25.8</v>
      </c>
      <c r="L45">
        <f>NDMC_EOD!AK45+NDMC_EOD!AL45</f>
        <v>17.96</v>
      </c>
      <c r="M45">
        <f>TPDDL_EOD!AK45+TPDDL_EOD!AL45</f>
        <v>50</v>
      </c>
      <c r="N45">
        <f t="shared" si="0"/>
        <v>248.38000000000002</v>
      </c>
      <c r="O45" s="154">
        <f t="shared" si="1"/>
        <v>-4.0000000000475211E-3</v>
      </c>
      <c r="P45">
        <v>99.618395684032521</v>
      </c>
      <c r="Q45">
        <v>54.999114260407431</v>
      </c>
      <c r="R45">
        <v>25.799584507609303</v>
      </c>
      <c r="S45">
        <v>17.959710765762136</v>
      </c>
      <c r="T45">
        <v>49.999194782188574</v>
      </c>
      <c r="U45" s="156">
        <f t="shared" si="2"/>
        <v>248.37599999999995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221.76</v>
      </c>
      <c r="E46">
        <f>BAWANA!AM46</f>
        <v>0</v>
      </c>
      <c r="F46">
        <f t="shared" si="4"/>
        <v>256</v>
      </c>
      <c r="G46">
        <f t="shared" si="5"/>
        <v>221.76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23.8</v>
      </c>
      <c r="L46">
        <f>NDMC_EOD!AK46+NDMC_EOD!AL46</f>
        <v>17.96</v>
      </c>
      <c r="M46">
        <f>TPDDL_EOD!AK46+TPDDL_EOD!AL46</f>
        <v>50</v>
      </c>
      <c r="N46">
        <f t="shared" si="0"/>
        <v>221.76000000000002</v>
      </c>
      <c r="O46" s="154">
        <f t="shared" si="1"/>
        <v>0</v>
      </c>
      <c r="P46">
        <v>74.999999999999986</v>
      </c>
      <c r="Q46">
        <v>54.999999999999993</v>
      </c>
      <c r="R46">
        <v>23.799999999999997</v>
      </c>
      <c r="S46">
        <v>17.959999999999997</v>
      </c>
      <c r="T46">
        <v>49.999999999999993</v>
      </c>
      <c r="U46" s="156">
        <f t="shared" si="2"/>
        <v>221.75999999999996</v>
      </c>
      <c r="V46" s="154">
        <f t="shared" si="3"/>
        <v>0</v>
      </c>
      <c r="Y46">
        <f>BAWANA!AW46+BAWANA!AX46</f>
        <v>32</v>
      </c>
      <c r="Z46">
        <f>BAWANA!BD46+BAWANA!BE46</f>
        <v>16.239999999999998</v>
      </c>
      <c r="AA46">
        <f>BAWANA!X46+BAWANA!Y46</f>
        <v>32</v>
      </c>
      <c r="AB46">
        <f>BAWANA!AE46+BAWANA!AF46</f>
        <v>16.239999999999998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220.56</v>
      </c>
      <c r="E47">
        <f>BAWANA!AM47</f>
        <v>0</v>
      </c>
      <c r="F47">
        <f t="shared" si="4"/>
        <v>256</v>
      </c>
      <c r="G47">
        <f t="shared" si="5"/>
        <v>220.56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22.6</v>
      </c>
      <c r="L47">
        <f>NDMC_EOD!AK47+NDMC_EOD!AL47</f>
        <v>17.96</v>
      </c>
      <c r="M47">
        <f>TPDDL_EOD!AK47+TPDDL_EOD!AL47</f>
        <v>50</v>
      </c>
      <c r="N47">
        <f t="shared" si="0"/>
        <v>220.56</v>
      </c>
      <c r="O47" s="154">
        <f t="shared" si="1"/>
        <v>0</v>
      </c>
      <c r="P47">
        <v>75</v>
      </c>
      <c r="Q47">
        <v>55</v>
      </c>
      <c r="R47">
        <v>22.6</v>
      </c>
      <c r="S47">
        <v>17.96</v>
      </c>
      <c r="T47">
        <v>50</v>
      </c>
      <c r="U47" s="156">
        <f t="shared" si="2"/>
        <v>220.56</v>
      </c>
      <c r="V47" s="154">
        <f t="shared" si="3"/>
        <v>0</v>
      </c>
      <c r="Y47">
        <f>BAWANA!AW47+BAWANA!AX47</f>
        <v>32</v>
      </c>
      <c r="Z47">
        <f>BAWANA!BD47+BAWANA!BE47</f>
        <v>17.440000000000001</v>
      </c>
      <c r="AA47">
        <f>BAWANA!X47+BAWANA!Y47</f>
        <v>32</v>
      </c>
      <c r="AB47">
        <f>BAWANA!AE47+BAWANA!AF47</f>
        <v>17.440000000000001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219.96</v>
      </c>
      <c r="E48">
        <f>BAWANA!AM48</f>
        <v>0</v>
      </c>
      <c r="F48">
        <f t="shared" si="4"/>
        <v>256</v>
      </c>
      <c r="G48">
        <f t="shared" si="5"/>
        <v>219.96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22</v>
      </c>
      <c r="L48">
        <f>NDMC_EOD!AK48+NDMC_EOD!AL48</f>
        <v>17.96</v>
      </c>
      <c r="M48">
        <f>TPDDL_EOD!AK48+TPDDL_EOD!AL48</f>
        <v>50</v>
      </c>
      <c r="N48">
        <f t="shared" si="0"/>
        <v>219.96</v>
      </c>
      <c r="O48" s="154">
        <f t="shared" si="1"/>
        <v>0</v>
      </c>
      <c r="P48">
        <v>75</v>
      </c>
      <c r="Q48">
        <v>55</v>
      </c>
      <c r="R48">
        <v>22</v>
      </c>
      <c r="S48">
        <v>17.96</v>
      </c>
      <c r="T48">
        <v>50</v>
      </c>
      <c r="U48" s="156">
        <f t="shared" si="2"/>
        <v>219.96</v>
      </c>
      <c r="V48" s="154">
        <f t="shared" si="3"/>
        <v>0</v>
      </c>
      <c r="Y48">
        <f>BAWANA!AW48+BAWANA!AX48</f>
        <v>32</v>
      </c>
      <c r="Z48">
        <f>BAWANA!BD48+BAWANA!BE48</f>
        <v>18.04</v>
      </c>
      <c r="AA48">
        <f>BAWANA!X48+BAWANA!Y48</f>
        <v>32</v>
      </c>
      <c r="AB48">
        <f>BAWANA!AE48+BAWANA!AF48</f>
        <v>18.04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217.96</v>
      </c>
      <c r="E49">
        <f>BAWANA!AM49</f>
        <v>0</v>
      </c>
      <c r="F49">
        <f t="shared" si="4"/>
        <v>256</v>
      </c>
      <c r="G49">
        <f t="shared" si="5"/>
        <v>217.96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20</v>
      </c>
      <c r="L49">
        <f>NDMC_EOD!AK49+NDMC_EOD!AL49</f>
        <v>17.96</v>
      </c>
      <c r="M49">
        <f>TPDDL_EOD!AK49+TPDDL_EOD!AL49</f>
        <v>50</v>
      </c>
      <c r="N49">
        <f t="shared" si="0"/>
        <v>217.96</v>
      </c>
      <c r="O49" s="154">
        <f t="shared" si="1"/>
        <v>0</v>
      </c>
      <c r="P49">
        <v>75</v>
      </c>
      <c r="Q49">
        <v>55</v>
      </c>
      <c r="R49">
        <v>20</v>
      </c>
      <c r="S49">
        <v>17.96</v>
      </c>
      <c r="T49">
        <v>50</v>
      </c>
      <c r="U49" s="156">
        <f t="shared" si="2"/>
        <v>217.96</v>
      </c>
      <c r="V49" s="154">
        <f t="shared" si="3"/>
        <v>0</v>
      </c>
      <c r="Y49">
        <f>BAWANA!AW49+BAWANA!AX49</f>
        <v>32</v>
      </c>
      <c r="Z49">
        <f>BAWANA!BD49+BAWANA!BE49</f>
        <v>20.04</v>
      </c>
      <c r="AA49">
        <f>BAWANA!X49+BAWANA!Y49</f>
        <v>32</v>
      </c>
      <c r="AB49">
        <f>BAWANA!AE49+BAWANA!AF49</f>
        <v>20.04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216.96</v>
      </c>
      <c r="E50">
        <f>BAWANA!AM50</f>
        <v>0</v>
      </c>
      <c r="F50">
        <f t="shared" si="4"/>
        <v>256</v>
      </c>
      <c r="G50">
        <f t="shared" si="5"/>
        <v>216.96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19</v>
      </c>
      <c r="L50">
        <f>NDMC_EOD!AK50+NDMC_EOD!AL50</f>
        <v>17.96</v>
      </c>
      <c r="M50">
        <f>TPDDL_EOD!AK50+TPDDL_EOD!AL50</f>
        <v>50</v>
      </c>
      <c r="N50">
        <f t="shared" si="0"/>
        <v>216.96</v>
      </c>
      <c r="O50" s="154">
        <f t="shared" si="1"/>
        <v>0</v>
      </c>
      <c r="P50">
        <v>75</v>
      </c>
      <c r="Q50">
        <v>55</v>
      </c>
      <c r="R50">
        <v>19</v>
      </c>
      <c r="S50">
        <v>17.96</v>
      </c>
      <c r="T50">
        <v>50</v>
      </c>
      <c r="U50" s="156">
        <f t="shared" si="2"/>
        <v>216.96</v>
      </c>
      <c r="V50" s="154">
        <f t="shared" si="3"/>
        <v>0</v>
      </c>
      <c r="Y50">
        <f>BAWANA!AW50+BAWANA!AX50</f>
        <v>32</v>
      </c>
      <c r="Z50">
        <f>BAWANA!BD50+BAWANA!BE50</f>
        <v>21.04</v>
      </c>
      <c r="AA50">
        <f>BAWANA!X50+BAWANA!Y50</f>
        <v>32</v>
      </c>
      <c r="AB50">
        <f>BAWANA!AE50+BAWANA!AF50</f>
        <v>21.04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213.06</v>
      </c>
      <c r="E51">
        <f>BAWANA!AM51</f>
        <v>0</v>
      </c>
      <c r="F51">
        <f t="shared" si="4"/>
        <v>256</v>
      </c>
      <c r="G51">
        <f t="shared" si="5"/>
        <v>213.06</v>
      </c>
      <c r="H51" s="154"/>
      <c r="I51">
        <f>BRPL_EOD!AK51+BRPL_EOD!AL51</f>
        <v>77.63</v>
      </c>
      <c r="J51">
        <f>BYPL_EOD!AK51+BYPL_EOD!AL51</f>
        <v>45</v>
      </c>
      <c r="K51">
        <f>MES_EOD!AK51+MES_EOD!AL51</f>
        <v>18</v>
      </c>
      <c r="L51">
        <f>NDMC_EOD!AK51+NDMC_EOD!AL51</f>
        <v>18.2</v>
      </c>
      <c r="M51">
        <f>TPDDL_EOD!AK51+TPDDL_EOD!AL51</f>
        <v>54.24</v>
      </c>
      <c r="N51">
        <f t="shared" si="0"/>
        <v>213.07</v>
      </c>
      <c r="O51" s="154">
        <f t="shared" si="1"/>
        <v>-9.9999999999909051E-3</v>
      </c>
      <c r="P51">
        <v>77.626356596423705</v>
      </c>
      <c r="Q51">
        <v>44.997888018022245</v>
      </c>
      <c r="R51">
        <v>17.999155207208901</v>
      </c>
      <c r="S51">
        <v>18.199145820622331</v>
      </c>
      <c r="T51">
        <v>54.237454357722818</v>
      </c>
      <c r="U51" s="156">
        <f t="shared" si="2"/>
        <v>213.06</v>
      </c>
      <c r="V51" s="154">
        <f t="shared" si="3"/>
        <v>0</v>
      </c>
      <c r="Y51">
        <f>BAWANA!AW51+BAWANA!AX51</f>
        <v>32</v>
      </c>
      <c r="Z51">
        <f>BAWANA!BD51+BAWANA!BE51</f>
        <v>24.94</v>
      </c>
      <c r="AA51">
        <f>BAWANA!X51+BAWANA!Y51</f>
        <v>32</v>
      </c>
      <c r="AB51">
        <f>BAWANA!AE51+BAWANA!AF51</f>
        <v>24.94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212.94</v>
      </c>
      <c r="E52">
        <f>BAWANA!AM52</f>
        <v>0</v>
      </c>
      <c r="F52">
        <f t="shared" si="4"/>
        <v>256</v>
      </c>
      <c r="G52">
        <f t="shared" si="5"/>
        <v>212.94</v>
      </c>
      <c r="H52" s="154"/>
      <c r="I52">
        <f>BRPL_EOD!AK52+BRPL_EOD!AL52</f>
        <v>78.02</v>
      </c>
      <c r="J52">
        <f>BYPL_EOD!AK52+BYPL_EOD!AL52</f>
        <v>45.11</v>
      </c>
      <c r="K52">
        <f>MES_EOD!AK52+MES_EOD!AL52</f>
        <v>17</v>
      </c>
      <c r="L52">
        <f>NDMC_EOD!AK52+NDMC_EOD!AL52</f>
        <v>18.3</v>
      </c>
      <c r="M52">
        <f>TPDDL_EOD!AK52+TPDDL_EOD!AL52</f>
        <v>54.51</v>
      </c>
      <c r="N52">
        <f t="shared" si="0"/>
        <v>212.94</v>
      </c>
      <c r="O52" s="154">
        <f t="shared" si="1"/>
        <v>0</v>
      </c>
      <c r="P52">
        <v>78.02</v>
      </c>
      <c r="Q52">
        <v>45.11</v>
      </c>
      <c r="R52">
        <v>17</v>
      </c>
      <c r="S52">
        <v>18.3</v>
      </c>
      <c r="T52">
        <v>54.51</v>
      </c>
      <c r="U52" s="156">
        <f t="shared" si="2"/>
        <v>212.94</v>
      </c>
      <c r="V52" s="154">
        <f t="shared" si="3"/>
        <v>0</v>
      </c>
      <c r="Y52">
        <f>BAWANA!AW52+BAWANA!AX52</f>
        <v>32</v>
      </c>
      <c r="Z52">
        <f>BAWANA!BD52+BAWANA!BE52</f>
        <v>25.06</v>
      </c>
      <c r="AA52">
        <f>BAWANA!X52+BAWANA!Y52</f>
        <v>32</v>
      </c>
      <c r="AB52">
        <f>BAWANA!AE52+BAWANA!AF52</f>
        <v>25.06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212.82</v>
      </c>
      <c r="E53">
        <f>BAWANA!AM53</f>
        <v>0</v>
      </c>
      <c r="F53">
        <f t="shared" si="4"/>
        <v>256</v>
      </c>
      <c r="G53">
        <f t="shared" si="5"/>
        <v>212.82</v>
      </c>
      <c r="H53" s="154"/>
      <c r="I53">
        <f>BRPL_EOD!AK53+BRPL_EOD!AL53</f>
        <v>78.37</v>
      </c>
      <c r="J53">
        <f>BYPL_EOD!AK53+BYPL_EOD!AL53</f>
        <v>45.32</v>
      </c>
      <c r="K53">
        <f>MES_EOD!AK53+MES_EOD!AL53</f>
        <v>16</v>
      </c>
      <c r="L53">
        <f>NDMC_EOD!AK53+NDMC_EOD!AL53</f>
        <v>18.38</v>
      </c>
      <c r="M53">
        <f>TPDDL_EOD!AK53+TPDDL_EOD!AL53</f>
        <v>54.76</v>
      </c>
      <c r="N53">
        <f t="shared" si="0"/>
        <v>212.82999999999998</v>
      </c>
      <c r="O53" s="154">
        <f t="shared" si="1"/>
        <v>-9.9999999999909051E-3</v>
      </c>
      <c r="P53">
        <v>78.366317718366773</v>
      </c>
      <c r="Q53">
        <v>45.317870600949114</v>
      </c>
      <c r="R53">
        <v>15.999248226283889</v>
      </c>
      <c r="S53">
        <v>18.379136399943615</v>
      </c>
      <c r="T53">
        <v>54.757427054456606</v>
      </c>
      <c r="U53" s="156">
        <f t="shared" si="2"/>
        <v>212.82</v>
      </c>
      <c r="V53" s="154">
        <f t="shared" si="3"/>
        <v>0</v>
      </c>
      <c r="Y53">
        <f>BAWANA!AW53+BAWANA!AX53</f>
        <v>32</v>
      </c>
      <c r="Z53">
        <f>BAWANA!BD53+BAWANA!BE53</f>
        <v>25.18</v>
      </c>
      <c r="AA53">
        <f>BAWANA!X53+BAWANA!Y53</f>
        <v>32</v>
      </c>
      <c r="AB53">
        <f>BAWANA!AE53+BAWANA!AF53</f>
        <v>25.18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212.71</v>
      </c>
      <c r="E54">
        <f>BAWANA!AM54</f>
        <v>0</v>
      </c>
      <c r="F54">
        <f t="shared" si="4"/>
        <v>256</v>
      </c>
      <c r="G54">
        <f t="shared" si="5"/>
        <v>212.71</v>
      </c>
      <c r="H54" s="154"/>
      <c r="I54">
        <f>BRPL_EOD!AK54+BRPL_EOD!AL54</f>
        <v>78.73</v>
      </c>
      <c r="J54">
        <f>BYPL_EOD!AK54+BYPL_EOD!AL54</f>
        <v>45.52</v>
      </c>
      <c r="K54">
        <f>MES_EOD!AK54+MES_EOD!AL54</f>
        <v>15</v>
      </c>
      <c r="L54">
        <f>NDMC_EOD!AK54+NDMC_EOD!AL54</f>
        <v>18.46</v>
      </c>
      <c r="M54">
        <f>TPDDL_EOD!AK54+TPDDL_EOD!AL54</f>
        <v>55</v>
      </c>
      <c r="N54">
        <f t="shared" si="0"/>
        <v>212.71</v>
      </c>
      <c r="O54" s="154">
        <f t="shared" si="1"/>
        <v>0</v>
      </c>
      <c r="P54">
        <v>78.73</v>
      </c>
      <c r="Q54">
        <v>45.52</v>
      </c>
      <c r="R54">
        <v>15</v>
      </c>
      <c r="S54">
        <v>18.46</v>
      </c>
      <c r="T54">
        <v>55</v>
      </c>
      <c r="U54" s="156">
        <f t="shared" si="2"/>
        <v>212.71</v>
      </c>
      <c r="V54" s="154">
        <f t="shared" si="3"/>
        <v>0</v>
      </c>
      <c r="Y54">
        <f>BAWANA!AW54+BAWANA!AX54</f>
        <v>32</v>
      </c>
      <c r="Z54">
        <f>BAWANA!BD54+BAWANA!BE54</f>
        <v>25.29</v>
      </c>
      <c r="AA54">
        <f>BAWANA!X54+BAWANA!Y54</f>
        <v>32</v>
      </c>
      <c r="AB54">
        <f>BAWANA!AE54+BAWANA!AF54</f>
        <v>25.29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220.86</v>
      </c>
      <c r="E67">
        <f>BAWANA!AM67</f>
        <v>0</v>
      </c>
      <c r="F67">
        <f t="shared" si="4"/>
        <v>256</v>
      </c>
      <c r="G67">
        <f t="shared" si="5"/>
        <v>220.86</v>
      </c>
      <c r="H67" s="154"/>
      <c r="I67">
        <f>BRPL_EOD!AK67+BRPL_EOD!AL67</f>
        <v>76.48</v>
      </c>
      <c r="J67">
        <f>BYPL_EOD!AK67+BYPL_EOD!AL67</f>
        <v>55</v>
      </c>
      <c r="K67">
        <f>MES_EOD!AK67+MES_EOD!AL67</f>
        <v>18</v>
      </c>
      <c r="L67">
        <f>NDMC_EOD!AK67+NDMC_EOD!AL67</f>
        <v>17.96</v>
      </c>
      <c r="M67">
        <f>TPDDL_EOD!AK67+TPDDL_EOD!AL67</f>
        <v>53.43</v>
      </c>
      <c r="N67">
        <f t="shared" ref="N67:N98" si="7">SUM(I67:M67)</f>
        <v>220.87000000000003</v>
      </c>
      <c r="O67" s="154">
        <f t="shared" ref="O67:O98" si="8">G67-N67</f>
        <v>-1.0000000000019327E-2</v>
      </c>
      <c r="P67">
        <v>76.476537329650924</v>
      </c>
      <c r="Q67">
        <v>54.997509847421554</v>
      </c>
      <c r="R67">
        <v>17.999185040974329</v>
      </c>
      <c r="S67">
        <v>17.959186851994385</v>
      </c>
      <c r="T67">
        <v>53.427580929958793</v>
      </c>
      <c r="U67" s="156">
        <f t="shared" ref="U67:U98" si="9">SUM(P67:T67)</f>
        <v>220.85999999999999</v>
      </c>
      <c r="V67" s="154">
        <f t="shared" ref="V67:V99" si="10">G67-U67</f>
        <v>0</v>
      </c>
      <c r="Y67">
        <f>BAWANA!AW67+BAWANA!AX67</f>
        <v>24.57</v>
      </c>
      <c r="Z67">
        <f>BAWANA!BD67+BAWANA!BE67</f>
        <v>24.57</v>
      </c>
      <c r="AA67">
        <f>BAWANA!X67+BAWANA!Y67</f>
        <v>24.57</v>
      </c>
      <c r="AB67">
        <f>BAWANA!AE67+BAWANA!AF67</f>
        <v>24.57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221.14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221.14</v>
      </c>
      <c r="H68" s="154"/>
      <c r="I68">
        <f>BRPL_EOD!AK68+BRPL_EOD!AL68</f>
        <v>76.05</v>
      </c>
      <c r="J68">
        <f>BYPL_EOD!AK68+BYPL_EOD!AL68</f>
        <v>55</v>
      </c>
      <c r="K68">
        <f>MES_EOD!AK68+MES_EOD!AL68</f>
        <v>19</v>
      </c>
      <c r="L68">
        <f>NDMC_EOD!AK68+NDMC_EOD!AL68</f>
        <v>17.96</v>
      </c>
      <c r="M68">
        <f>TPDDL_EOD!AK68+TPDDL_EOD!AL68</f>
        <v>53.13</v>
      </c>
      <c r="N68">
        <f t="shared" si="7"/>
        <v>221.14000000000001</v>
      </c>
      <c r="O68" s="154">
        <f t="shared" si="8"/>
        <v>0</v>
      </c>
      <c r="P68">
        <v>76.049999999999983</v>
      </c>
      <c r="Q68">
        <v>54.999999999999993</v>
      </c>
      <c r="R68">
        <v>18.999999999999996</v>
      </c>
      <c r="S68">
        <v>17.959999999999997</v>
      </c>
      <c r="T68">
        <v>53.129999999999995</v>
      </c>
      <c r="U68" s="156">
        <f t="shared" si="9"/>
        <v>221.14</v>
      </c>
      <c r="V68" s="154">
        <f t="shared" si="10"/>
        <v>0</v>
      </c>
      <c r="Y68">
        <f>BAWANA!AW68+BAWANA!AX68</f>
        <v>24.43</v>
      </c>
      <c r="Z68">
        <f>BAWANA!BD68+BAWANA!BE68</f>
        <v>24.43</v>
      </c>
      <c r="AA68">
        <f>BAWANA!X68+BAWANA!Y68</f>
        <v>24.43</v>
      </c>
      <c r="AB68">
        <f>BAWANA!AE68+BAWANA!AF68</f>
        <v>24.43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242.58</v>
      </c>
      <c r="E69">
        <f>BAWANA!AM69</f>
        <v>0</v>
      </c>
      <c r="F69">
        <f t="shared" si="11"/>
        <v>256</v>
      </c>
      <c r="G69">
        <f t="shared" si="12"/>
        <v>242.58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20</v>
      </c>
      <c r="L69">
        <f>NDMC_EOD!AK69+NDMC_EOD!AL69</f>
        <v>17.96</v>
      </c>
      <c r="M69">
        <f>TPDDL_EOD!AK69+TPDDL_EOD!AL69</f>
        <v>50</v>
      </c>
      <c r="N69">
        <f t="shared" si="7"/>
        <v>242.58</v>
      </c>
      <c r="O69" s="154">
        <f t="shared" si="8"/>
        <v>0</v>
      </c>
      <c r="P69">
        <v>99.62</v>
      </c>
      <c r="Q69">
        <v>55</v>
      </c>
      <c r="R69">
        <v>20</v>
      </c>
      <c r="S69">
        <v>17.96</v>
      </c>
      <c r="T69">
        <v>50</v>
      </c>
      <c r="U69" s="156">
        <f t="shared" si="9"/>
        <v>242.58</v>
      </c>
      <c r="V69" s="154">
        <f t="shared" si="10"/>
        <v>0</v>
      </c>
      <c r="Y69">
        <f>BAWANA!AW69+BAWANA!AX69</f>
        <v>13.71</v>
      </c>
      <c r="Z69">
        <f>BAWANA!BD69+BAWANA!BE69</f>
        <v>13.71</v>
      </c>
      <c r="AA69">
        <f>BAWANA!X69+BAWANA!Y69</f>
        <v>13.71</v>
      </c>
      <c r="AB69">
        <f>BAWANA!AE69+BAWANA!AF69</f>
        <v>13.71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243.58</v>
      </c>
      <c r="E70">
        <f>BAWANA!AM70</f>
        <v>0</v>
      </c>
      <c r="F70">
        <f t="shared" si="11"/>
        <v>256</v>
      </c>
      <c r="G70">
        <f t="shared" si="12"/>
        <v>243.58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21</v>
      </c>
      <c r="L70">
        <f>NDMC_EOD!AK70+NDMC_EOD!AL70</f>
        <v>17.96</v>
      </c>
      <c r="M70">
        <f>TPDDL_EOD!AK70+TPDDL_EOD!AL70</f>
        <v>50</v>
      </c>
      <c r="N70">
        <f t="shared" si="7"/>
        <v>243.58</v>
      </c>
      <c r="O70" s="154">
        <f t="shared" si="8"/>
        <v>0</v>
      </c>
      <c r="P70">
        <v>99.62</v>
      </c>
      <c r="Q70">
        <v>55</v>
      </c>
      <c r="R70">
        <v>21</v>
      </c>
      <c r="S70">
        <v>17.96</v>
      </c>
      <c r="T70">
        <v>50</v>
      </c>
      <c r="U70" s="156">
        <f t="shared" si="9"/>
        <v>243.58</v>
      </c>
      <c r="V70" s="154">
        <f t="shared" si="10"/>
        <v>0</v>
      </c>
      <c r="Y70">
        <f>BAWANA!AW70+BAWANA!AX70</f>
        <v>13.21</v>
      </c>
      <c r="Z70">
        <f>BAWANA!BD70+BAWANA!BE70</f>
        <v>13.21</v>
      </c>
      <c r="AA70">
        <f>BAWANA!X70+BAWANA!Y70</f>
        <v>13.21</v>
      </c>
      <c r="AB70">
        <f>BAWANA!AE70+BAWANA!AF70</f>
        <v>13.21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244.57600000000002</v>
      </c>
      <c r="E71">
        <f>BAWANA!AM71</f>
        <v>0</v>
      </c>
      <c r="F71">
        <f t="shared" si="11"/>
        <v>256</v>
      </c>
      <c r="G71">
        <f t="shared" si="12"/>
        <v>244.57600000000002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22</v>
      </c>
      <c r="L71">
        <f>NDMC_EOD!AK71+NDMC_EOD!AL71</f>
        <v>17.96</v>
      </c>
      <c r="M71">
        <f>TPDDL_EOD!AK71+TPDDL_EOD!AL71</f>
        <v>50</v>
      </c>
      <c r="N71">
        <f t="shared" si="7"/>
        <v>244.58</v>
      </c>
      <c r="O71" s="154">
        <f t="shared" si="8"/>
        <v>-3.9999999999906777E-3</v>
      </c>
      <c r="P71">
        <v>99.618370758034189</v>
      </c>
      <c r="Q71">
        <v>54.999100498814293</v>
      </c>
      <c r="R71">
        <v>21.999640199525718</v>
      </c>
      <c r="S71">
        <v>17.959706271976451</v>
      </c>
      <c r="T71">
        <v>49.99918227164936</v>
      </c>
      <c r="U71" s="156">
        <f t="shared" si="9"/>
        <v>244.57600000000002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244.57600000000002</v>
      </c>
      <c r="E72">
        <f>BAWANA!AM72</f>
        <v>0</v>
      </c>
      <c r="F72">
        <f t="shared" si="11"/>
        <v>256</v>
      </c>
      <c r="G72">
        <f t="shared" si="12"/>
        <v>244.57600000000002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22</v>
      </c>
      <c r="L72">
        <f>NDMC_EOD!AK72+NDMC_EOD!AL72</f>
        <v>17.96</v>
      </c>
      <c r="M72">
        <f>TPDDL_EOD!AK72+TPDDL_EOD!AL72</f>
        <v>50</v>
      </c>
      <c r="N72">
        <f t="shared" si="7"/>
        <v>244.58</v>
      </c>
      <c r="O72" s="154">
        <f t="shared" si="8"/>
        <v>-3.9999999999906777E-3</v>
      </c>
      <c r="P72">
        <v>99.618370758034189</v>
      </c>
      <c r="Q72">
        <v>54.999100498814293</v>
      </c>
      <c r="R72">
        <v>21.999640199525718</v>
      </c>
      <c r="S72">
        <v>17.959706271976451</v>
      </c>
      <c r="T72">
        <v>49.99918227164936</v>
      </c>
      <c r="U72" s="156">
        <f t="shared" si="9"/>
        <v>244.57600000000002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245.57600000000002</v>
      </c>
      <c r="E73">
        <f>BAWANA!AM73</f>
        <v>0</v>
      </c>
      <c r="F73">
        <f t="shared" si="11"/>
        <v>256</v>
      </c>
      <c r="G73">
        <f t="shared" si="12"/>
        <v>245.57600000000002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23</v>
      </c>
      <c r="L73">
        <f>NDMC_EOD!AK73+NDMC_EOD!AL73</f>
        <v>17.96</v>
      </c>
      <c r="M73">
        <f>TPDDL_EOD!AK73+TPDDL_EOD!AL73</f>
        <v>50</v>
      </c>
      <c r="N73">
        <f t="shared" si="7"/>
        <v>245.58</v>
      </c>
      <c r="O73" s="154">
        <f t="shared" si="8"/>
        <v>-3.9999999999906777E-3</v>
      </c>
      <c r="P73">
        <v>99.618377392295798</v>
      </c>
      <c r="Q73">
        <v>54.999104161576675</v>
      </c>
      <c r="R73">
        <v>22.999625376659338</v>
      </c>
      <c r="S73">
        <v>17.959707468034857</v>
      </c>
      <c r="T73">
        <v>49.999185601433346</v>
      </c>
      <c r="U73" s="156">
        <f t="shared" si="9"/>
        <v>245.57599999999999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246.57600000000002</v>
      </c>
      <c r="E74">
        <f>BAWANA!AM74</f>
        <v>0</v>
      </c>
      <c r="F74">
        <f t="shared" si="11"/>
        <v>256</v>
      </c>
      <c r="G74">
        <f t="shared" si="12"/>
        <v>246.57600000000002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24</v>
      </c>
      <c r="L74">
        <f>NDMC_EOD!AK74+NDMC_EOD!AL74</f>
        <v>17.96</v>
      </c>
      <c r="M74">
        <f>TPDDL_EOD!AK74+TPDDL_EOD!AL74</f>
        <v>50</v>
      </c>
      <c r="N74">
        <f t="shared" si="7"/>
        <v>246.58</v>
      </c>
      <c r="O74" s="154">
        <f t="shared" si="8"/>
        <v>-3.9999999999906777E-3</v>
      </c>
      <c r="P74">
        <v>99.618383972747196</v>
      </c>
      <c r="Q74">
        <v>54.999107794630547</v>
      </c>
      <c r="R74">
        <v>23.999610674020602</v>
      </c>
      <c r="S74">
        <v>17.959708654392085</v>
      </c>
      <c r="T74">
        <v>49.999188904209589</v>
      </c>
      <c r="U74" s="156">
        <f t="shared" si="9"/>
        <v>246.57600000000002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248.57600000000002</v>
      </c>
      <c r="E75">
        <f>BAWANA!AM75</f>
        <v>0</v>
      </c>
      <c r="F75">
        <f t="shared" si="11"/>
        <v>256</v>
      </c>
      <c r="G75">
        <f t="shared" si="12"/>
        <v>248.57600000000002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26</v>
      </c>
      <c r="L75">
        <f>NDMC_EOD!AK75+NDMC_EOD!AL75</f>
        <v>17.96</v>
      </c>
      <c r="M75">
        <f>TPDDL_EOD!AK75+TPDDL_EOD!AL75</f>
        <v>50</v>
      </c>
      <c r="N75">
        <f t="shared" si="7"/>
        <v>248.58</v>
      </c>
      <c r="O75" s="154">
        <f t="shared" si="8"/>
        <v>-3.9999999999906777E-3</v>
      </c>
      <c r="P75">
        <v>99.618396974816974</v>
      </c>
      <c r="Q75">
        <v>54.999114973046908</v>
      </c>
      <c r="R75">
        <v>25.999581623622174</v>
      </c>
      <c r="S75">
        <v>17.959710998471319</v>
      </c>
      <c r="T75">
        <v>49.999195430042647</v>
      </c>
      <c r="U75" s="156">
        <f t="shared" si="9"/>
        <v>248.57599999999999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248.57600000000002</v>
      </c>
      <c r="E76">
        <f>BAWANA!AM76</f>
        <v>0</v>
      </c>
      <c r="F76">
        <f t="shared" si="11"/>
        <v>256</v>
      </c>
      <c r="G76">
        <f t="shared" si="12"/>
        <v>248.57600000000002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26</v>
      </c>
      <c r="L76">
        <f>NDMC_EOD!AK76+NDMC_EOD!AL76</f>
        <v>17.96</v>
      </c>
      <c r="M76">
        <f>TPDDL_EOD!AK76+TPDDL_EOD!AL76</f>
        <v>50</v>
      </c>
      <c r="N76">
        <f t="shared" si="7"/>
        <v>248.58</v>
      </c>
      <c r="O76" s="154">
        <f t="shared" si="8"/>
        <v>-3.9999999999906777E-3</v>
      </c>
      <c r="P76">
        <v>99.618396974816974</v>
      </c>
      <c r="Q76">
        <v>54.999114973046908</v>
      </c>
      <c r="R76">
        <v>25.999581623622174</v>
      </c>
      <c r="S76">
        <v>17.959710998471319</v>
      </c>
      <c r="T76">
        <v>49.999195430042647</v>
      </c>
      <c r="U76" s="156">
        <f t="shared" si="9"/>
        <v>248.57599999999999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248.57600000000002</v>
      </c>
      <c r="E77">
        <f>BAWANA!AM77</f>
        <v>0</v>
      </c>
      <c r="F77">
        <f t="shared" si="11"/>
        <v>256</v>
      </c>
      <c r="G77">
        <f t="shared" si="12"/>
        <v>248.57600000000002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26</v>
      </c>
      <c r="L77">
        <f>NDMC_EOD!AK77+NDMC_EOD!AL77</f>
        <v>17.96</v>
      </c>
      <c r="M77">
        <f>TPDDL_EOD!AK77+TPDDL_EOD!AL77</f>
        <v>50</v>
      </c>
      <c r="N77">
        <f t="shared" si="7"/>
        <v>248.58</v>
      </c>
      <c r="O77" s="154">
        <f t="shared" si="8"/>
        <v>-3.9999999999906777E-3</v>
      </c>
      <c r="P77">
        <v>99.618396974816974</v>
      </c>
      <c r="Q77">
        <v>54.999114973046908</v>
      </c>
      <c r="R77">
        <v>25.999581623622174</v>
      </c>
      <c r="S77">
        <v>17.959710998471319</v>
      </c>
      <c r="T77">
        <v>49.999195430042647</v>
      </c>
      <c r="U77" s="156">
        <f t="shared" si="9"/>
        <v>248.57599999999999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248.57600000000002</v>
      </c>
      <c r="E78">
        <f>BAWANA!AM78</f>
        <v>0</v>
      </c>
      <c r="F78">
        <f t="shared" si="11"/>
        <v>256</v>
      </c>
      <c r="G78">
        <f t="shared" si="12"/>
        <v>248.57600000000002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26</v>
      </c>
      <c r="L78">
        <f>NDMC_EOD!AK78+NDMC_EOD!AL78</f>
        <v>17.96</v>
      </c>
      <c r="M78">
        <f>TPDDL_EOD!AK78+TPDDL_EOD!AL78</f>
        <v>50</v>
      </c>
      <c r="N78">
        <f t="shared" si="7"/>
        <v>248.58</v>
      </c>
      <c r="O78" s="154">
        <f t="shared" si="8"/>
        <v>-3.9999999999906777E-3</v>
      </c>
      <c r="P78">
        <v>99.618396974816974</v>
      </c>
      <c r="Q78">
        <v>54.999114973046908</v>
      </c>
      <c r="R78">
        <v>25.999581623622174</v>
      </c>
      <c r="S78">
        <v>17.959710998471319</v>
      </c>
      <c r="T78">
        <v>49.999195430042647</v>
      </c>
      <c r="U78" s="156">
        <f t="shared" si="9"/>
        <v>248.57599999999999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248.57600000000002</v>
      </c>
      <c r="E79">
        <f>BAWANA!AM79</f>
        <v>0</v>
      </c>
      <c r="F79">
        <f t="shared" si="11"/>
        <v>256</v>
      </c>
      <c r="G79">
        <f t="shared" si="12"/>
        <v>248.57600000000002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26</v>
      </c>
      <c r="L79">
        <f>NDMC_EOD!AK79+NDMC_EOD!AL79</f>
        <v>17.96</v>
      </c>
      <c r="M79">
        <f>TPDDL_EOD!AK79+TPDDL_EOD!AL79</f>
        <v>50</v>
      </c>
      <c r="N79">
        <f t="shared" si="7"/>
        <v>248.58</v>
      </c>
      <c r="O79" s="154">
        <f t="shared" si="8"/>
        <v>-3.9999999999906777E-3</v>
      </c>
      <c r="P79">
        <v>99.618396974816974</v>
      </c>
      <c r="Q79">
        <v>54.999114973046908</v>
      </c>
      <c r="R79">
        <v>25.999581623622174</v>
      </c>
      <c r="S79">
        <v>17.959710998471319</v>
      </c>
      <c r="T79">
        <v>49.999195430042647</v>
      </c>
      <c r="U79" s="156">
        <f t="shared" si="9"/>
        <v>248.57599999999999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248.57600000000002</v>
      </c>
      <c r="E80">
        <f>BAWANA!AM80</f>
        <v>0</v>
      </c>
      <c r="F80">
        <f t="shared" si="11"/>
        <v>256</v>
      </c>
      <c r="G80">
        <f t="shared" si="12"/>
        <v>248.57600000000002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26</v>
      </c>
      <c r="L80">
        <f>NDMC_EOD!AK80+NDMC_EOD!AL80</f>
        <v>17.96</v>
      </c>
      <c r="M80">
        <f>TPDDL_EOD!AK80+TPDDL_EOD!AL80</f>
        <v>50</v>
      </c>
      <c r="N80">
        <f t="shared" si="7"/>
        <v>248.58</v>
      </c>
      <c r="O80" s="154">
        <f t="shared" si="8"/>
        <v>-3.9999999999906777E-3</v>
      </c>
      <c r="P80">
        <v>99.618396974816974</v>
      </c>
      <c r="Q80">
        <v>54.999114973046908</v>
      </c>
      <c r="R80">
        <v>25.999581623622174</v>
      </c>
      <c r="S80">
        <v>17.959710998471319</v>
      </c>
      <c r="T80">
        <v>49.999195430042647</v>
      </c>
      <c r="U80" s="156">
        <f t="shared" si="9"/>
        <v>248.57599999999999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248.57600000000002</v>
      </c>
      <c r="E81">
        <f>BAWANA!AM81</f>
        <v>0</v>
      </c>
      <c r="F81">
        <f t="shared" si="11"/>
        <v>256</v>
      </c>
      <c r="G81">
        <f t="shared" si="12"/>
        <v>248.57600000000002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26</v>
      </c>
      <c r="L81">
        <f>NDMC_EOD!AK81+NDMC_EOD!AL81</f>
        <v>17.96</v>
      </c>
      <c r="M81">
        <f>TPDDL_EOD!AK81+TPDDL_EOD!AL81</f>
        <v>50</v>
      </c>
      <c r="N81">
        <f t="shared" si="7"/>
        <v>248.58</v>
      </c>
      <c r="O81" s="154">
        <f t="shared" si="8"/>
        <v>-3.9999999999906777E-3</v>
      </c>
      <c r="P81">
        <v>99.618396974816974</v>
      </c>
      <c r="Q81">
        <v>54.999114973046908</v>
      </c>
      <c r="R81">
        <v>25.999581623622174</v>
      </c>
      <c r="S81">
        <v>17.959710998471319</v>
      </c>
      <c r="T81">
        <v>49.999195430042647</v>
      </c>
      <c r="U81" s="156">
        <f t="shared" si="9"/>
        <v>248.57599999999999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227.58</v>
      </c>
      <c r="E82">
        <f>BAWANA!AM82</f>
        <v>0</v>
      </c>
      <c r="F82">
        <f t="shared" si="11"/>
        <v>256</v>
      </c>
      <c r="G82">
        <f t="shared" si="12"/>
        <v>227.58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50</v>
      </c>
      <c r="N82">
        <f t="shared" si="7"/>
        <v>227.58</v>
      </c>
      <c r="O82" s="154">
        <f t="shared" si="8"/>
        <v>0</v>
      </c>
      <c r="P82">
        <v>99.62</v>
      </c>
      <c r="Q82">
        <v>55</v>
      </c>
      <c r="R82">
        <v>5</v>
      </c>
      <c r="S82">
        <v>17.96</v>
      </c>
      <c r="T82">
        <v>50</v>
      </c>
      <c r="U82" s="156">
        <f t="shared" si="9"/>
        <v>227.58</v>
      </c>
      <c r="V82" s="154">
        <f t="shared" si="10"/>
        <v>0</v>
      </c>
      <c r="Y82">
        <f>BAWANA!AW82+BAWANA!AX82</f>
        <v>32</v>
      </c>
      <c r="Z82">
        <f>BAWANA!BD82+BAWANA!BE82</f>
        <v>10.42</v>
      </c>
      <c r="AA82">
        <f>BAWANA!X82+BAWANA!Y82</f>
        <v>32</v>
      </c>
      <c r="AB82">
        <f>BAWANA!AE82+BAWANA!AF82</f>
        <v>10.42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227.57999999999998</v>
      </c>
      <c r="E83">
        <f>BAWANA!AM83</f>
        <v>0</v>
      </c>
      <c r="F83">
        <f t="shared" si="11"/>
        <v>256</v>
      </c>
      <c r="G83">
        <f t="shared" si="12"/>
        <v>227.57999999999998</v>
      </c>
      <c r="H83" s="154"/>
      <c r="I83">
        <f>BRPL_EOD!AK83+BRPL_EOD!AL83</f>
        <v>99.62</v>
      </c>
      <c r="J83">
        <f>BYPL_EOD!AK83+BYPL_EOD!AL83</f>
        <v>55</v>
      </c>
      <c r="K83">
        <f>MES_EOD!AK83+MES_EOD!AL83</f>
        <v>5</v>
      </c>
      <c r="L83">
        <f>NDMC_EOD!AK83+NDMC_EOD!AL83</f>
        <v>17.96</v>
      </c>
      <c r="M83">
        <f>TPDDL_EOD!AK83+TPDDL_EOD!AL83</f>
        <v>50</v>
      </c>
      <c r="N83">
        <f t="shared" si="7"/>
        <v>227.58</v>
      </c>
      <c r="O83" s="154">
        <f t="shared" si="8"/>
        <v>0</v>
      </c>
      <c r="P83">
        <v>99.61999999999999</v>
      </c>
      <c r="Q83">
        <v>54.999999999999993</v>
      </c>
      <c r="R83">
        <v>4.9999999999999991</v>
      </c>
      <c r="S83">
        <v>17.959999999999997</v>
      </c>
      <c r="T83">
        <v>49.999999999999993</v>
      </c>
      <c r="U83" s="156">
        <f t="shared" si="9"/>
        <v>227.57999999999998</v>
      </c>
      <c r="V83" s="154">
        <f t="shared" si="10"/>
        <v>0</v>
      </c>
      <c r="Y83">
        <f>BAWANA!AW83+BAWANA!AX83</f>
        <v>21.21</v>
      </c>
      <c r="Z83">
        <f>BAWANA!BD83+BAWANA!BE83</f>
        <v>21.21</v>
      </c>
      <c r="AA83">
        <f>BAWANA!X83+BAWANA!Y83</f>
        <v>21.21</v>
      </c>
      <c r="AB83">
        <f>BAWANA!AE83+BAWANA!AF83</f>
        <v>21.21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227.57999999999998</v>
      </c>
      <c r="E84">
        <f>BAWANA!AM84</f>
        <v>0</v>
      </c>
      <c r="F84">
        <f t="shared" si="11"/>
        <v>256</v>
      </c>
      <c r="G84">
        <f t="shared" si="12"/>
        <v>227.57999999999998</v>
      </c>
      <c r="H84" s="154"/>
      <c r="I84">
        <f>BRPL_EOD!AK84+BRPL_EOD!AL84</f>
        <v>99.62</v>
      </c>
      <c r="J84">
        <f>BYPL_EOD!AK84+BYPL_EOD!AL84</f>
        <v>55</v>
      </c>
      <c r="K84">
        <f>MES_EOD!AK84+MES_EOD!AL84</f>
        <v>5</v>
      </c>
      <c r="L84">
        <f>NDMC_EOD!AK84+NDMC_EOD!AL84</f>
        <v>17.96</v>
      </c>
      <c r="M84">
        <f>TPDDL_EOD!AK84+TPDDL_EOD!AL84</f>
        <v>50</v>
      </c>
      <c r="N84">
        <f t="shared" si="7"/>
        <v>227.58</v>
      </c>
      <c r="O84" s="154">
        <f t="shared" si="8"/>
        <v>0</v>
      </c>
      <c r="P84">
        <v>99.61999999999999</v>
      </c>
      <c r="Q84">
        <v>54.999999999999993</v>
      </c>
      <c r="R84">
        <v>4.9999999999999991</v>
      </c>
      <c r="S84">
        <v>17.959999999999997</v>
      </c>
      <c r="T84">
        <v>49.999999999999993</v>
      </c>
      <c r="U84" s="156">
        <f t="shared" si="9"/>
        <v>227.57999999999998</v>
      </c>
      <c r="V84" s="154">
        <f t="shared" si="10"/>
        <v>0</v>
      </c>
      <c r="Y84">
        <f>BAWANA!AW84+BAWANA!AX84</f>
        <v>21.21</v>
      </c>
      <c r="Z84">
        <f>BAWANA!BD84+BAWANA!BE84</f>
        <v>21.21</v>
      </c>
      <c r="AA84">
        <f>BAWANA!X84+BAWANA!Y84</f>
        <v>21.21</v>
      </c>
      <c r="AB84">
        <f>BAWANA!AE84+BAWANA!AF84</f>
        <v>21.21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5.3359655000000057</v>
      </c>
      <c r="E99" s="156">
        <f t="shared" si="14"/>
        <v>0</v>
      </c>
      <c r="F99" s="156">
        <f t="shared" si="14"/>
        <v>6.1440000000000001</v>
      </c>
      <c r="G99" s="156">
        <f t="shared" si="14"/>
        <v>5.3359655000000057</v>
      </c>
      <c r="H99" s="156"/>
      <c r="I99" s="156">
        <f t="shared" si="14"/>
        <v>2.0248350000000022</v>
      </c>
      <c r="J99" s="156">
        <f t="shared" si="14"/>
        <v>1.2262674999999994</v>
      </c>
      <c r="K99" s="156">
        <f t="shared" si="14"/>
        <v>0.27285000000000004</v>
      </c>
      <c r="L99" s="156">
        <f t="shared" si="14"/>
        <v>0.45383000000000057</v>
      </c>
      <c r="M99" s="156">
        <f t="shared" si="14"/>
        <v>1.3580775</v>
      </c>
      <c r="N99" s="156">
        <f t="shared" si="14"/>
        <v>5.3358599999999976</v>
      </c>
      <c r="O99" s="156">
        <f t="shared" si="14"/>
        <v>1.0549999999989978E-4</v>
      </c>
      <c r="P99" s="156">
        <f t="shared" si="14"/>
        <v>2.0248760926925655</v>
      </c>
      <c r="Q99" s="156">
        <f t="shared" si="14"/>
        <v>1.2262912622474282</v>
      </c>
      <c r="R99" s="156">
        <f t="shared" si="14"/>
        <v>0.27285108358385585</v>
      </c>
      <c r="S99" s="156">
        <f t="shared" si="14"/>
        <v>0.45383989630868843</v>
      </c>
      <c r="T99" s="156">
        <f t="shared" si="14"/>
        <v>1.3581071651674617</v>
      </c>
      <c r="U99" s="156">
        <f t="shared" si="14"/>
        <v>5.3359655000000021</v>
      </c>
      <c r="V99" s="156">
        <f t="shared" si="10"/>
        <v>0</v>
      </c>
      <c r="Y99" s="156">
        <f>SUM(Y3:Y98)/4000</f>
        <v>0.67039999999999944</v>
      </c>
      <c r="Z99" s="156">
        <f t="shared" ref="Z99:AD99" si="15">SUM(Z3:Z98)/4000</f>
        <v>0.50206250000000019</v>
      </c>
      <c r="AA99" s="156">
        <f t="shared" si="15"/>
        <v>0.67039999999999944</v>
      </c>
      <c r="AB99" s="156">
        <f t="shared" si="15"/>
        <v>0.50206250000000019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507</v>
      </c>
      <c r="C2" t="s">
        <v>508</v>
      </c>
      <c r="D2" t="s">
        <v>509</v>
      </c>
      <c r="E2" t="s">
        <v>511</v>
      </c>
      <c r="F2" t="s">
        <v>512</v>
      </c>
      <c r="G2" t="s">
        <v>513</v>
      </c>
      <c r="H2" t="s">
        <v>519</v>
      </c>
      <c r="I2" t="s">
        <v>520</v>
      </c>
      <c r="J2" t="s">
        <v>521</v>
      </c>
      <c r="K2" t="s">
        <v>522</v>
      </c>
      <c r="L2" t="s">
        <v>525</v>
      </c>
      <c r="M2" t="s">
        <v>546</v>
      </c>
      <c r="N2" t="s">
        <v>547</v>
      </c>
      <c r="O2" t="s">
        <v>548</v>
      </c>
      <c r="P2" t="s">
        <v>555</v>
      </c>
      <c r="Q2" t="s">
        <v>561</v>
      </c>
      <c r="R2" t="s">
        <v>562</v>
      </c>
      <c r="S2" t="s">
        <v>563</v>
      </c>
      <c r="T2" t="s">
        <v>564</v>
      </c>
      <c r="U2" t="s">
        <v>552</v>
      </c>
      <c r="V2" t="s">
        <v>489</v>
      </c>
      <c r="W2" t="s">
        <v>490</v>
      </c>
      <c r="X2" t="s">
        <v>491</v>
      </c>
      <c r="Z2" t="s">
        <v>514</v>
      </c>
      <c r="AA2" t="s">
        <v>515</v>
      </c>
      <c r="AB2" t="s">
        <v>516</v>
      </c>
      <c r="AC2" t="s">
        <v>517</v>
      </c>
      <c r="AD2" t="s">
        <v>523</v>
      </c>
      <c r="AE2" t="s">
        <v>524</v>
      </c>
      <c r="AF2" t="s">
        <v>531</v>
      </c>
      <c r="AG2" t="s">
        <v>534</v>
      </c>
      <c r="AH2" t="s">
        <v>535</v>
      </c>
      <c r="AI2" t="s">
        <v>542</v>
      </c>
      <c r="AJ2" t="s">
        <v>544</v>
      </c>
      <c r="AK2" t="s">
        <v>545</v>
      </c>
      <c r="AL2" t="s">
        <v>551</v>
      </c>
      <c r="AM2" t="s">
        <v>553</v>
      </c>
      <c r="AN2" t="s">
        <v>556</v>
      </c>
      <c r="AO2" t="s">
        <v>492</v>
      </c>
      <c r="AP2" t="s">
        <v>558</v>
      </c>
      <c r="AQ2" t="s">
        <v>560</v>
      </c>
      <c r="AR2" t="s">
        <v>565</v>
      </c>
      <c r="AS2" s="208" t="s">
        <v>566</v>
      </c>
      <c r="AT2" s="208" t="s">
        <v>488</v>
      </c>
      <c r="AU2" s="169"/>
      <c r="AV2" s="208" t="s">
        <v>506</v>
      </c>
      <c r="AW2" s="208" t="s">
        <v>510</v>
      </c>
      <c r="AX2" s="208" t="s">
        <v>518</v>
      </c>
      <c r="AY2" s="169"/>
      <c r="AZ2" s="169"/>
      <c r="BA2" s="219"/>
      <c r="BO2" t="s">
        <v>526</v>
      </c>
      <c r="BP2" t="s">
        <v>527</v>
      </c>
      <c r="BR2" t="s">
        <v>528</v>
      </c>
      <c r="BS2" t="s">
        <v>529</v>
      </c>
      <c r="BT2" t="s">
        <v>530</v>
      </c>
      <c r="BW2" t="s">
        <v>532</v>
      </c>
      <c r="BY2" t="s">
        <v>533</v>
      </c>
      <c r="CB2" t="s">
        <v>536</v>
      </c>
      <c r="CC2" t="s">
        <v>537</v>
      </c>
      <c r="CD2" t="s">
        <v>538</v>
      </c>
      <c r="CE2" t="s">
        <v>539</v>
      </c>
      <c r="CF2" t="s">
        <v>540</v>
      </c>
      <c r="CG2" t="s">
        <v>541</v>
      </c>
      <c r="CH2" t="s">
        <v>543</v>
      </c>
      <c r="CI2" t="s">
        <v>549</v>
      </c>
      <c r="CJ2" t="s">
        <v>550</v>
      </c>
      <c r="CK2" t="s">
        <v>554</v>
      </c>
      <c r="CO2" t="s">
        <v>557</v>
      </c>
      <c r="CP2" t="s">
        <v>559</v>
      </c>
      <c r="CR2" t="s">
        <v>567</v>
      </c>
    </row>
    <row r="3" spans="1:114">
      <c r="A3" t="s">
        <v>45</v>
      </c>
      <c r="B3">
        <v>0</v>
      </c>
      <c r="C3">
        <v>40.990400000000001</v>
      </c>
      <c r="D3">
        <v>5.48</v>
      </c>
      <c r="E3">
        <v>0</v>
      </c>
      <c r="F3">
        <v>0</v>
      </c>
      <c r="G3">
        <v>24.882000000000001</v>
      </c>
      <c r="H3">
        <v>0</v>
      </c>
      <c r="I3">
        <v>98.869500000000002</v>
      </c>
      <c r="J3">
        <v>2.8574999999999999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18.288</v>
      </c>
      <c r="AG3">
        <v>44.813600000000001</v>
      </c>
      <c r="AH3">
        <v>0</v>
      </c>
      <c r="AI3">
        <v>0</v>
      </c>
      <c r="AJ3">
        <v>0</v>
      </c>
      <c r="AK3">
        <v>54.704000000000001</v>
      </c>
      <c r="AL3">
        <v>12.782</v>
      </c>
      <c r="AM3">
        <v>0</v>
      </c>
      <c r="AN3">
        <v>0.80318999999999996</v>
      </c>
      <c r="AO3">
        <v>0</v>
      </c>
      <c r="AP3">
        <v>0.51239999999999997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51.121200000000002</v>
      </c>
      <c r="AX3">
        <v>0</v>
      </c>
      <c r="AY3">
        <v>0</v>
      </c>
      <c r="AZ3">
        <f>DJ3</f>
        <v>37.567639999999997</v>
      </c>
      <c r="BA3">
        <f>SUM(B3:AZ3)</f>
        <v>2811.417159000001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2.1800000000000002</v>
      </c>
      <c r="BQ3">
        <v>0</v>
      </c>
      <c r="BR3">
        <v>0</v>
      </c>
      <c r="BS3">
        <v>1.65</v>
      </c>
      <c r="BT3">
        <v>0</v>
      </c>
      <c r="BU3">
        <v>0</v>
      </c>
      <c r="BV3">
        <v>0</v>
      </c>
      <c r="BW3">
        <v>9.44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0.82</v>
      </c>
      <c r="CD3">
        <v>0.42</v>
      </c>
      <c r="CE3">
        <v>0.84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37.567639999999997</v>
      </c>
    </row>
    <row r="4" spans="1:114">
      <c r="A4" t="s">
        <v>46</v>
      </c>
      <c r="B4">
        <v>0</v>
      </c>
      <c r="C4">
        <v>40.990400000000001</v>
      </c>
      <c r="D4">
        <v>5.48</v>
      </c>
      <c r="E4">
        <v>0</v>
      </c>
      <c r="F4">
        <v>0</v>
      </c>
      <c r="G4">
        <v>24.882000000000001</v>
      </c>
      <c r="H4">
        <v>0</v>
      </c>
      <c r="I4">
        <v>98.869500000000002</v>
      </c>
      <c r="J4">
        <v>2.8574999999999999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18.288</v>
      </c>
      <c r="AG4">
        <v>44.813600000000001</v>
      </c>
      <c r="AH4">
        <v>0</v>
      </c>
      <c r="AI4">
        <v>0</v>
      </c>
      <c r="AJ4">
        <v>0</v>
      </c>
      <c r="AK4">
        <v>54.704000000000001</v>
      </c>
      <c r="AL4">
        <v>2.5564</v>
      </c>
      <c r="AM4">
        <v>0</v>
      </c>
      <c r="AN4">
        <v>0.80318999999999996</v>
      </c>
      <c r="AO4">
        <v>0</v>
      </c>
      <c r="AP4">
        <v>0.51239999999999997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51.121200000000002</v>
      </c>
      <c r="AX4">
        <v>0</v>
      </c>
      <c r="AY4">
        <v>0</v>
      </c>
      <c r="AZ4">
        <f t="shared" ref="AZ4:AZ67" si="0">DJ4</f>
        <v>37.567639999999997</v>
      </c>
      <c r="BA4">
        <f t="shared" ref="BA4:BA67" si="1">SUM(B4:AZ4)</f>
        <v>2801.1915590000008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2.1800000000000002</v>
      </c>
      <c r="BQ4">
        <v>0</v>
      </c>
      <c r="BR4">
        <v>0</v>
      </c>
      <c r="BS4">
        <v>1.65</v>
      </c>
      <c r="BT4">
        <v>0</v>
      </c>
      <c r="BU4">
        <v>0</v>
      </c>
      <c r="BV4">
        <v>0</v>
      </c>
      <c r="BW4">
        <v>9.44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0.82</v>
      </c>
      <c r="CD4">
        <v>0.42</v>
      </c>
      <c r="CE4">
        <v>0.84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37.567639999999997</v>
      </c>
    </row>
    <row r="5" spans="1:114">
      <c r="A5" t="s">
        <v>47</v>
      </c>
      <c r="B5">
        <v>0</v>
      </c>
      <c r="C5">
        <v>40.990400000000001</v>
      </c>
      <c r="D5">
        <v>5.48</v>
      </c>
      <c r="E5">
        <v>0</v>
      </c>
      <c r="F5">
        <v>0</v>
      </c>
      <c r="G5">
        <v>24.882000000000001</v>
      </c>
      <c r="H5">
        <v>0</v>
      </c>
      <c r="I5">
        <v>98.869500000000002</v>
      </c>
      <c r="J5">
        <v>2.8574999999999999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18.288</v>
      </c>
      <c r="AG5">
        <v>44.813600000000001</v>
      </c>
      <c r="AH5">
        <v>0</v>
      </c>
      <c r="AI5">
        <v>0</v>
      </c>
      <c r="AJ5">
        <v>0</v>
      </c>
      <c r="AK5">
        <v>54.704000000000001</v>
      </c>
      <c r="AL5">
        <v>2.5564</v>
      </c>
      <c r="AM5">
        <v>0</v>
      </c>
      <c r="AN5">
        <v>0.80318999999999996</v>
      </c>
      <c r="AO5">
        <v>0</v>
      </c>
      <c r="AP5">
        <v>0.51239999999999997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51.121200000000002</v>
      </c>
      <c r="AX5">
        <v>0</v>
      </c>
      <c r="AY5">
        <v>0</v>
      </c>
      <c r="AZ5">
        <f t="shared" si="0"/>
        <v>37.557999999999993</v>
      </c>
      <c r="BA5">
        <f t="shared" si="1"/>
        <v>2772.4779190000008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2.1800000000000002</v>
      </c>
      <c r="BQ5">
        <v>0</v>
      </c>
      <c r="BR5">
        <v>0</v>
      </c>
      <c r="BS5">
        <v>1.65</v>
      </c>
      <c r="BT5">
        <v>0</v>
      </c>
      <c r="BU5">
        <v>0</v>
      </c>
      <c r="BV5">
        <v>0</v>
      </c>
      <c r="BW5">
        <v>9.44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0.82</v>
      </c>
      <c r="CD5">
        <v>0.42</v>
      </c>
      <c r="CE5">
        <v>0.84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0.48799999999999999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37.557999999999993</v>
      </c>
    </row>
    <row r="6" spans="1:114">
      <c r="A6" t="s">
        <v>48</v>
      </c>
      <c r="B6">
        <v>0</v>
      </c>
      <c r="C6">
        <v>40.990400000000001</v>
      </c>
      <c r="D6">
        <v>5.48</v>
      </c>
      <c r="E6">
        <v>0</v>
      </c>
      <c r="F6">
        <v>0</v>
      </c>
      <c r="G6">
        <v>24.882000000000001</v>
      </c>
      <c r="H6">
        <v>0</v>
      </c>
      <c r="I6">
        <v>98.869500000000002</v>
      </c>
      <c r="J6">
        <v>2.8574999999999999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18.288</v>
      </c>
      <c r="AG6">
        <v>44.813600000000001</v>
      </c>
      <c r="AH6">
        <v>0</v>
      </c>
      <c r="AI6">
        <v>0</v>
      </c>
      <c r="AJ6">
        <v>0</v>
      </c>
      <c r="AK6">
        <v>54.704000000000001</v>
      </c>
      <c r="AL6">
        <v>2.5564</v>
      </c>
      <c r="AM6">
        <v>0</v>
      </c>
      <c r="AN6">
        <v>0.80318999999999996</v>
      </c>
      <c r="AO6">
        <v>0</v>
      </c>
      <c r="AP6">
        <v>0.51239999999999997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51.121200000000002</v>
      </c>
      <c r="AX6">
        <v>0</v>
      </c>
      <c r="AY6">
        <v>0</v>
      </c>
      <c r="AZ6">
        <f t="shared" si="0"/>
        <v>37.557999999999993</v>
      </c>
      <c r="BA6">
        <f t="shared" si="1"/>
        <v>2772.4779190000008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2.1800000000000002</v>
      </c>
      <c r="BQ6">
        <v>0</v>
      </c>
      <c r="BR6">
        <v>0</v>
      </c>
      <c r="BS6">
        <v>1.65</v>
      </c>
      <c r="BT6">
        <v>0</v>
      </c>
      <c r="BU6">
        <v>0</v>
      </c>
      <c r="BV6">
        <v>0</v>
      </c>
      <c r="BW6">
        <v>9.44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0.82</v>
      </c>
      <c r="CD6">
        <v>0.42</v>
      </c>
      <c r="CE6">
        <v>0.84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0.48799999999999999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37.557999999999993</v>
      </c>
    </row>
    <row r="7" spans="1:114">
      <c r="A7" t="s">
        <v>49</v>
      </c>
      <c r="B7">
        <v>0</v>
      </c>
      <c r="C7">
        <v>40.990400000000001</v>
      </c>
      <c r="D7">
        <v>5.48</v>
      </c>
      <c r="E7">
        <v>0</v>
      </c>
      <c r="F7">
        <v>0</v>
      </c>
      <c r="G7">
        <v>24.882000000000001</v>
      </c>
      <c r="H7">
        <v>0</v>
      </c>
      <c r="I7">
        <v>98.869500000000002</v>
      </c>
      <c r="J7">
        <v>2.8574999999999999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18.288</v>
      </c>
      <c r="AG7">
        <v>44.813600000000001</v>
      </c>
      <c r="AH7">
        <v>0</v>
      </c>
      <c r="AI7">
        <v>0</v>
      </c>
      <c r="AJ7">
        <v>0</v>
      </c>
      <c r="AK7">
        <v>54.704000000000001</v>
      </c>
      <c r="AL7">
        <v>2.5564</v>
      </c>
      <c r="AM7">
        <v>0</v>
      </c>
      <c r="AN7">
        <v>0.80318999999999996</v>
      </c>
      <c r="AO7">
        <v>0</v>
      </c>
      <c r="AP7">
        <v>0.51239999999999997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51.121200000000002</v>
      </c>
      <c r="AX7">
        <v>0</v>
      </c>
      <c r="AY7">
        <v>0</v>
      </c>
      <c r="AZ7">
        <f t="shared" si="0"/>
        <v>37.557999999999993</v>
      </c>
      <c r="BA7">
        <f t="shared" si="1"/>
        <v>2772.4779190000008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2.1800000000000002</v>
      </c>
      <c r="BQ7">
        <v>0</v>
      </c>
      <c r="BR7">
        <v>0</v>
      </c>
      <c r="BS7">
        <v>1.65</v>
      </c>
      <c r="BT7">
        <v>0</v>
      </c>
      <c r="BU7">
        <v>0</v>
      </c>
      <c r="BV7">
        <v>0</v>
      </c>
      <c r="BW7">
        <v>9.44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0.82</v>
      </c>
      <c r="CD7">
        <v>0.42</v>
      </c>
      <c r="CE7">
        <v>0.84</v>
      </c>
      <c r="CF7">
        <v>0.08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0.48799999999999999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37.557999999999993</v>
      </c>
    </row>
    <row r="8" spans="1:114">
      <c r="A8" t="s">
        <v>50</v>
      </c>
      <c r="B8">
        <v>0</v>
      </c>
      <c r="C8">
        <v>40.990400000000001</v>
      </c>
      <c r="D8">
        <v>5.48</v>
      </c>
      <c r="E8">
        <v>0</v>
      </c>
      <c r="F8">
        <v>0</v>
      </c>
      <c r="G8">
        <v>24.882000000000001</v>
      </c>
      <c r="H8">
        <v>0</v>
      </c>
      <c r="I8">
        <v>98.869500000000002</v>
      </c>
      <c r="J8">
        <v>2.8574999999999999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18.288</v>
      </c>
      <c r="AG8">
        <v>44.813600000000001</v>
      </c>
      <c r="AH8">
        <v>0</v>
      </c>
      <c r="AI8">
        <v>0</v>
      </c>
      <c r="AJ8">
        <v>0</v>
      </c>
      <c r="AK8">
        <v>54.704000000000001</v>
      </c>
      <c r="AL8">
        <v>2.5564</v>
      </c>
      <c r="AM8">
        <v>0</v>
      </c>
      <c r="AN8">
        <v>0.80318999999999996</v>
      </c>
      <c r="AO8">
        <v>0</v>
      </c>
      <c r="AP8">
        <v>0.51239999999999997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51.121200000000002</v>
      </c>
      <c r="AX8">
        <v>0</v>
      </c>
      <c r="AY8">
        <v>0</v>
      </c>
      <c r="AZ8">
        <f t="shared" si="0"/>
        <v>37.557999999999993</v>
      </c>
      <c r="BA8">
        <f t="shared" si="1"/>
        <v>2772.4779190000008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2.1800000000000002</v>
      </c>
      <c r="BQ8">
        <v>0</v>
      </c>
      <c r="BR8">
        <v>0</v>
      </c>
      <c r="BS8">
        <v>1.65</v>
      </c>
      <c r="BT8">
        <v>0</v>
      </c>
      <c r="BU8">
        <v>0</v>
      </c>
      <c r="BV8">
        <v>0</v>
      </c>
      <c r="BW8">
        <v>9.44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0.82</v>
      </c>
      <c r="CD8">
        <v>0.42</v>
      </c>
      <c r="CE8">
        <v>0.84</v>
      </c>
      <c r="CF8">
        <v>0.08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0.48799999999999999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37.557999999999993</v>
      </c>
    </row>
    <row r="9" spans="1:114">
      <c r="A9" t="s">
        <v>51</v>
      </c>
      <c r="B9">
        <v>0</v>
      </c>
      <c r="C9">
        <v>40.990400000000001</v>
      </c>
      <c r="D9">
        <v>5.48</v>
      </c>
      <c r="E9">
        <v>0</v>
      </c>
      <c r="F9">
        <v>0</v>
      </c>
      <c r="G9">
        <v>24.882000000000001</v>
      </c>
      <c r="H9">
        <v>0</v>
      </c>
      <c r="I9">
        <v>98.869500000000002</v>
      </c>
      <c r="J9">
        <v>2.8574999999999999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18.288</v>
      </c>
      <c r="AG9">
        <v>44.813600000000001</v>
      </c>
      <c r="AH9">
        <v>0</v>
      </c>
      <c r="AI9">
        <v>0</v>
      </c>
      <c r="AJ9">
        <v>0</v>
      </c>
      <c r="AK9">
        <v>54.704000000000001</v>
      </c>
      <c r="AL9">
        <v>2.5564</v>
      </c>
      <c r="AM9">
        <v>0</v>
      </c>
      <c r="AN9">
        <v>0.80318999999999996</v>
      </c>
      <c r="AO9">
        <v>0</v>
      </c>
      <c r="AP9">
        <v>0.51239999999999997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51.121200000000002</v>
      </c>
      <c r="AX9">
        <v>0</v>
      </c>
      <c r="AY9">
        <v>0</v>
      </c>
      <c r="AZ9">
        <f t="shared" si="0"/>
        <v>36.298000000000002</v>
      </c>
      <c r="BA9">
        <f t="shared" si="1"/>
        <v>2771.2179190000006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2.1800000000000002</v>
      </c>
      <c r="BQ9">
        <v>0</v>
      </c>
      <c r="BR9">
        <v>0</v>
      </c>
      <c r="BS9">
        <v>1.65</v>
      </c>
      <c r="BT9">
        <v>0</v>
      </c>
      <c r="BU9">
        <v>0</v>
      </c>
      <c r="BV9">
        <v>0</v>
      </c>
      <c r="BW9">
        <v>9.44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0.82</v>
      </c>
      <c r="CD9">
        <v>0.42</v>
      </c>
      <c r="CE9">
        <v>0.82</v>
      </c>
      <c r="CF9">
        <v>0.08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0.48799999999999999</v>
      </c>
      <c r="CQ9">
        <v>0</v>
      </c>
      <c r="CR9">
        <v>1.1000000000000001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36.298000000000002</v>
      </c>
    </row>
    <row r="10" spans="1:114">
      <c r="A10" t="s">
        <v>52</v>
      </c>
      <c r="B10">
        <v>0</v>
      </c>
      <c r="C10">
        <v>40.990400000000001</v>
      </c>
      <c r="D10">
        <v>5.48</v>
      </c>
      <c r="E10">
        <v>0</v>
      </c>
      <c r="F10">
        <v>0</v>
      </c>
      <c r="G10">
        <v>24.882000000000001</v>
      </c>
      <c r="H10">
        <v>0</v>
      </c>
      <c r="I10">
        <v>98.869500000000002</v>
      </c>
      <c r="J10">
        <v>2.8574999999999999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18.288</v>
      </c>
      <c r="AG10">
        <v>44.813600000000001</v>
      </c>
      <c r="AH10">
        <v>0</v>
      </c>
      <c r="AI10">
        <v>0</v>
      </c>
      <c r="AJ10">
        <v>0</v>
      </c>
      <c r="AK10">
        <v>54.704000000000001</v>
      </c>
      <c r="AL10">
        <v>2.5564</v>
      </c>
      <c r="AM10">
        <v>0</v>
      </c>
      <c r="AN10">
        <v>0.80318999999999996</v>
      </c>
      <c r="AO10">
        <v>0</v>
      </c>
      <c r="AP10">
        <v>0.51239999999999997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51.121200000000002</v>
      </c>
      <c r="AX10">
        <v>0</v>
      </c>
      <c r="AY10">
        <v>0</v>
      </c>
      <c r="AZ10">
        <f t="shared" si="0"/>
        <v>36.298000000000002</v>
      </c>
      <c r="BA10">
        <f t="shared" si="1"/>
        <v>2771.2179190000006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2.1800000000000002</v>
      </c>
      <c r="BQ10">
        <v>0</v>
      </c>
      <c r="BR10">
        <v>0</v>
      </c>
      <c r="BS10">
        <v>1.65</v>
      </c>
      <c r="BT10">
        <v>0</v>
      </c>
      <c r="BU10">
        <v>0</v>
      </c>
      <c r="BV10">
        <v>0</v>
      </c>
      <c r="BW10">
        <v>9.44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0.82</v>
      </c>
      <c r="CD10">
        <v>0.42</v>
      </c>
      <c r="CE10">
        <v>0.82</v>
      </c>
      <c r="CF10">
        <v>0.08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0.48799999999999999</v>
      </c>
      <c r="CQ10">
        <v>0</v>
      </c>
      <c r="CR10">
        <v>1.1000000000000001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36.298000000000002</v>
      </c>
    </row>
    <row r="11" spans="1:114">
      <c r="A11" t="s">
        <v>53</v>
      </c>
      <c r="B11">
        <v>0</v>
      </c>
      <c r="C11">
        <v>41.209600000000002</v>
      </c>
      <c r="D11">
        <v>5.48</v>
      </c>
      <c r="E11">
        <v>0</v>
      </c>
      <c r="F11">
        <v>0</v>
      </c>
      <c r="G11">
        <v>24.882000000000001</v>
      </c>
      <c r="H11">
        <v>0</v>
      </c>
      <c r="I11">
        <v>98.869500000000002</v>
      </c>
      <c r="J11">
        <v>2.8574999999999999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281.25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18.288</v>
      </c>
      <c r="AG11">
        <v>44.813600000000001</v>
      </c>
      <c r="AH11">
        <v>0</v>
      </c>
      <c r="AI11">
        <v>0</v>
      </c>
      <c r="AJ11">
        <v>0</v>
      </c>
      <c r="AK11">
        <v>54.704000000000001</v>
      </c>
      <c r="AL11">
        <v>2.5564</v>
      </c>
      <c r="AM11">
        <v>0</v>
      </c>
      <c r="AN11">
        <v>0.80318999999999996</v>
      </c>
      <c r="AO11">
        <v>0</v>
      </c>
      <c r="AP11">
        <v>0.51239999999999997</v>
      </c>
      <c r="AQ11">
        <v>0</v>
      </c>
      <c r="AR11">
        <v>2.2080000000000002</v>
      </c>
      <c r="AS11">
        <v>16.680479999999999</v>
      </c>
      <c r="AT11">
        <v>11.2476</v>
      </c>
      <c r="AU11">
        <v>0</v>
      </c>
      <c r="AV11">
        <v>0</v>
      </c>
      <c r="AW11">
        <v>51.121200000000002</v>
      </c>
      <c r="AX11">
        <v>0</v>
      </c>
      <c r="AY11">
        <v>0</v>
      </c>
      <c r="AZ11">
        <f t="shared" si="0"/>
        <v>36.298000000000002</v>
      </c>
      <c r="BA11">
        <f t="shared" si="1"/>
        <v>2773.5071190000008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2.1800000000000002</v>
      </c>
      <c r="BQ11">
        <v>0</v>
      </c>
      <c r="BR11">
        <v>0</v>
      </c>
      <c r="BS11">
        <v>1.65</v>
      </c>
      <c r="BT11">
        <v>0</v>
      </c>
      <c r="BU11">
        <v>0</v>
      </c>
      <c r="BV11">
        <v>0</v>
      </c>
      <c r="BW11">
        <v>9.44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0.82</v>
      </c>
      <c r="CD11">
        <v>0.42</v>
      </c>
      <c r="CE11">
        <v>0.82</v>
      </c>
      <c r="CF11">
        <v>0.08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0.48799999999999999</v>
      </c>
      <c r="CQ11">
        <v>0</v>
      </c>
      <c r="CR11">
        <v>1.1000000000000001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36.298000000000002</v>
      </c>
    </row>
    <row r="12" spans="1:114">
      <c r="A12" t="s">
        <v>54</v>
      </c>
      <c r="B12">
        <v>0</v>
      </c>
      <c r="C12">
        <v>41.209600000000002</v>
      </c>
      <c r="D12">
        <v>5.48</v>
      </c>
      <c r="E12">
        <v>0</v>
      </c>
      <c r="F12">
        <v>0</v>
      </c>
      <c r="G12">
        <v>24.882000000000001</v>
      </c>
      <c r="H12">
        <v>0</v>
      </c>
      <c r="I12">
        <v>98.869500000000002</v>
      </c>
      <c r="J12">
        <v>2.8574999999999999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284.625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18.288</v>
      </c>
      <c r="AG12">
        <v>44.813600000000001</v>
      </c>
      <c r="AH12">
        <v>0</v>
      </c>
      <c r="AI12">
        <v>0</v>
      </c>
      <c r="AJ12">
        <v>0</v>
      </c>
      <c r="AK12">
        <v>54.704000000000001</v>
      </c>
      <c r="AL12">
        <v>2.5564</v>
      </c>
      <c r="AM12">
        <v>0</v>
      </c>
      <c r="AN12">
        <v>0.80318999999999996</v>
      </c>
      <c r="AO12">
        <v>0</v>
      </c>
      <c r="AP12">
        <v>0.51239999999999997</v>
      </c>
      <c r="AQ12">
        <v>0</v>
      </c>
      <c r="AR12">
        <v>2.2080000000000002</v>
      </c>
      <c r="AS12">
        <v>16.680479999999999</v>
      </c>
      <c r="AT12">
        <v>11.2476</v>
      </c>
      <c r="AU12">
        <v>0</v>
      </c>
      <c r="AV12">
        <v>0</v>
      </c>
      <c r="AW12">
        <v>51.121200000000002</v>
      </c>
      <c r="AX12">
        <v>0</v>
      </c>
      <c r="AY12">
        <v>0</v>
      </c>
      <c r="AZ12">
        <f t="shared" si="0"/>
        <v>36.298000000000002</v>
      </c>
      <c r="BA12">
        <f t="shared" si="1"/>
        <v>2776.8821190000008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2.1800000000000002</v>
      </c>
      <c r="BQ12">
        <v>0</v>
      </c>
      <c r="BR12">
        <v>0</v>
      </c>
      <c r="BS12">
        <v>1.65</v>
      </c>
      <c r="BT12">
        <v>0</v>
      </c>
      <c r="BU12">
        <v>0</v>
      </c>
      <c r="BV12">
        <v>0</v>
      </c>
      <c r="BW12">
        <v>9.44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0.82</v>
      </c>
      <c r="CD12">
        <v>0.42</v>
      </c>
      <c r="CE12">
        <v>0.82</v>
      </c>
      <c r="CF12">
        <v>0.08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0.48799999999999999</v>
      </c>
      <c r="CQ12">
        <v>0</v>
      </c>
      <c r="CR12">
        <v>1.1000000000000001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36.298000000000002</v>
      </c>
    </row>
    <row r="13" spans="1:114">
      <c r="A13" t="s">
        <v>55</v>
      </c>
      <c r="B13">
        <v>0</v>
      </c>
      <c r="C13">
        <v>41.209600000000002</v>
      </c>
      <c r="D13">
        <v>5.48</v>
      </c>
      <c r="E13">
        <v>0</v>
      </c>
      <c r="F13">
        <v>0</v>
      </c>
      <c r="G13">
        <v>24.882000000000001</v>
      </c>
      <c r="H13">
        <v>0</v>
      </c>
      <c r="I13">
        <v>98.869500000000002</v>
      </c>
      <c r="J13">
        <v>2.8574999999999999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289.125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10.02744</v>
      </c>
      <c r="AD13">
        <v>0</v>
      </c>
      <c r="AE13">
        <v>0</v>
      </c>
      <c r="AF13">
        <v>18.288</v>
      </c>
      <c r="AG13">
        <v>44.813600000000001</v>
      </c>
      <c r="AH13">
        <v>0</v>
      </c>
      <c r="AI13">
        <v>0</v>
      </c>
      <c r="AJ13">
        <v>0</v>
      </c>
      <c r="AK13">
        <v>54.704000000000001</v>
      </c>
      <c r="AL13">
        <v>2.5564</v>
      </c>
      <c r="AM13">
        <v>0</v>
      </c>
      <c r="AN13">
        <v>0.80318999999999996</v>
      </c>
      <c r="AO13">
        <v>0</v>
      </c>
      <c r="AP13">
        <v>0.51239999999999997</v>
      </c>
      <c r="AQ13">
        <v>0</v>
      </c>
      <c r="AR13">
        <v>2.2080000000000002</v>
      </c>
      <c r="AS13">
        <v>5.3807999999999998</v>
      </c>
      <c r="AT13">
        <v>11.2476</v>
      </c>
      <c r="AU13">
        <v>0</v>
      </c>
      <c r="AV13">
        <v>0</v>
      </c>
      <c r="AW13">
        <v>51.121200000000002</v>
      </c>
      <c r="AX13">
        <v>0</v>
      </c>
      <c r="AY13">
        <v>0</v>
      </c>
      <c r="AZ13">
        <f t="shared" si="0"/>
        <v>36.298000000000002</v>
      </c>
      <c r="BA13">
        <f t="shared" si="1"/>
        <v>2780.1098790000005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2.1800000000000002</v>
      </c>
      <c r="BQ13">
        <v>0</v>
      </c>
      <c r="BR13">
        <v>0</v>
      </c>
      <c r="BS13">
        <v>1.65</v>
      </c>
      <c r="BT13">
        <v>0</v>
      </c>
      <c r="BU13">
        <v>0</v>
      </c>
      <c r="BV13">
        <v>0</v>
      </c>
      <c r="BW13">
        <v>9.44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0.82</v>
      </c>
      <c r="CD13">
        <v>0.42</v>
      </c>
      <c r="CE13">
        <v>0.82</v>
      </c>
      <c r="CF13">
        <v>0.08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0.48799999999999999</v>
      </c>
      <c r="CQ13">
        <v>0</v>
      </c>
      <c r="CR13">
        <v>1.1000000000000001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36.298000000000002</v>
      </c>
    </row>
    <row r="14" spans="1:114">
      <c r="A14" t="s">
        <v>56</v>
      </c>
      <c r="B14">
        <v>0</v>
      </c>
      <c r="C14">
        <v>41.209600000000002</v>
      </c>
      <c r="D14">
        <v>5.48</v>
      </c>
      <c r="E14">
        <v>0</v>
      </c>
      <c r="F14">
        <v>0</v>
      </c>
      <c r="G14">
        <v>24.882000000000001</v>
      </c>
      <c r="H14">
        <v>0</v>
      </c>
      <c r="I14">
        <v>98.869500000000002</v>
      </c>
      <c r="J14">
        <v>2.8574999999999999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292.5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10.02744</v>
      </c>
      <c r="AD14">
        <v>0</v>
      </c>
      <c r="AE14">
        <v>0</v>
      </c>
      <c r="AF14">
        <v>18.288</v>
      </c>
      <c r="AG14">
        <v>44.813600000000001</v>
      </c>
      <c r="AH14">
        <v>0</v>
      </c>
      <c r="AI14">
        <v>0</v>
      </c>
      <c r="AJ14">
        <v>0</v>
      </c>
      <c r="AK14">
        <v>54.704000000000001</v>
      </c>
      <c r="AL14">
        <v>2.5564</v>
      </c>
      <c r="AM14">
        <v>0</v>
      </c>
      <c r="AN14">
        <v>0.80318999999999996</v>
      </c>
      <c r="AO14">
        <v>0</v>
      </c>
      <c r="AP14">
        <v>0.51239999999999997</v>
      </c>
      <c r="AQ14">
        <v>0</v>
      </c>
      <c r="AR14">
        <v>2.2080000000000002</v>
      </c>
      <c r="AS14">
        <v>5.3807999999999998</v>
      </c>
      <c r="AT14">
        <v>11.2476</v>
      </c>
      <c r="AU14">
        <v>0</v>
      </c>
      <c r="AV14">
        <v>0</v>
      </c>
      <c r="AW14">
        <v>51.121200000000002</v>
      </c>
      <c r="AX14">
        <v>0</v>
      </c>
      <c r="AY14">
        <v>0</v>
      </c>
      <c r="AZ14">
        <f t="shared" si="0"/>
        <v>36.298000000000002</v>
      </c>
      <c r="BA14">
        <f t="shared" si="1"/>
        <v>2783.4848790000005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2.1800000000000002</v>
      </c>
      <c r="BQ14">
        <v>0</v>
      </c>
      <c r="BR14">
        <v>0</v>
      </c>
      <c r="BS14">
        <v>1.65</v>
      </c>
      <c r="BT14">
        <v>0</v>
      </c>
      <c r="BU14">
        <v>0</v>
      </c>
      <c r="BV14">
        <v>0</v>
      </c>
      <c r="BW14">
        <v>9.44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0.82</v>
      </c>
      <c r="CD14">
        <v>0.42</v>
      </c>
      <c r="CE14">
        <v>0.82</v>
      </c>
      <c r="CF14">
        <v>0.08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0.48799999999999999</v>
      </c>
      <c r="CQ14">
        <v>0</v>
      </c>
      <c r="CR14">
        <v>1.1000000000000001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36.298000000000002</v>
      </c>
    </row>
    <row r="15" spans="1:114">
      <c r="A15" t="s">
        <v>57</v>
      </c>
      <c r="B15">
        <v>0</v>
      </c>
      <c r="C15">
        <v>41.428800000000003</v>
      </c>
      <c r="D15">
        <v>5.48</v>
      </c>
      <c r="E15">
        <v>0</v>
      </c>
      <c r="F15">
        <v>0</v>
      </c>
      <c r="G15">
        <v>24.882000000000001</v>
      </c>
      <c r="H15">
        <v>0</v>
      </c>
      <c r="I15">
        <v>98.869500000000002</v>
      </c>
      <c r="J15">
        <v>2.8574999999999999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292.5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10.02744</v>
      </c>
      <c r="AD15">
        <v>0</v>
      </c>
      <c r="AE15">
        <v>0</v>
      </c>
      <c r="AF15">
        <v>18.288</v>
      </c>
      <c r="AG15">
        <v>44.813600000000001</v>
      </c>
      <c r="AH15">
        <v>0</v>
      </c>
      <c r="AI15">
        <v>0</v>
      </c>
      <c r="AJ15">
        <v>0</v>
      </c>
      <c r="AK15">
        <v>54.704000000000001</v>
      </c>
      <c r="AL15">
        <v>2.5564</v>
      </c>
      <c r="AM15">
        <v>0</v>
      </c>
      <c r="AN15">
        <v>0.80318999999999996</v>
      </c>
      <c r="AO15">
        <v>0</v>
      </c>
      <c r="AP15">
        <v>0.51239999999999997</v>
      </c>
      <c r="AQ15">
        <v>0</v>
      </c>
      <c r="AR15">
        <v>3.3119999999999998</v>
      </c>
      <c r="AS15">
        <v>4.7081999999999997</v>
      </c>
      <c r="AT15">
        <v>11.2476</v>
      </c>
      <c r="AU15">
        <v>0</v>
      </c>
      <c r="AV15">
        <v>0</v>
      </c>
      <c r="AW15">
        <v>51.121200000000002</v>
      </c>
      <c r="AX15">
        <v>0</v>
      </c>
      <c r="AY15">
        <v>0</v>
      </c>
      <c r="AZ15">
        <f t="shared" si="0"/>
        <v>36.298000000000002</v>
      </c>
      <c r="BA15">
        <f t="shared" si="1"/>
        <v>2784.1354790000005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2.1800000000000002</v>
      </c>
      <c r="BQ15">
        <v>0</v>
      </c>
      <c r="BR15">
        <v>0</v>
      </c>
      <c r="BS15">
        <v>1.65</v>
      </c>
      <c r="BT15">
        <v>0</v>
      </c>
      <c r="BU15">
        <v>0</v>
      </c>
      <c r="BV15">
        <v>0</v>
      </c>
      <c r="BW15">
        <v>9.44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0.82</v>
      </c>
      <c r="CD15">
        <v>0.42</v>
      </c>
      <c r="CE15">
        <v>0.82</v>
      </c>
      <c r="CF15">
        <v>0.08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0.48799999999999999</v>
      </c>
      <c r="CQ15">
        <v>0</v>
      </c>
      <c r="CR15">
        <v>1.1000000000000001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36.298000000000002</v>
      </c>
    </row>
    <row r="16" spans="1:114">
      <c r="A16" t="s">
        <v>58</v>
      </c>
      <c r="B16">
        <v>0</v>
      </c>
      <c r="C16">
        <v>41.428800000000003</v>
      </c>
      <c r="D16">
        <v>5.48</v>
      </c>
      <c r="E16">
        <v>0</v>
      </c>
      <c r="F16">
        <v>0</v>
      </c>
      <c r="G16">
        <v>24.882000000000001</v>
      </c>
      <c r="H16">
        <v>0</v>
      </c>
      <c r="I16">
        <v>98.869500000000002</v>
      </c>
      <c r="J16">
        <v>2.8574999999999999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292.5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10.02744</v>
      </c>
      <c r="AD16">
        <v>0</v>
      </c>
      <c r="AE16">
        <v>0</v>
      </c>
      <c r="AF16">
        <v>18.288</v>
      </c>
      <c r="AG16">
        <v>44.813600000000001</v>
      </c>
      <c r="AH16">
        <v>0</v>
      </c>
      <c r="AI16">
        <v>0</v>
      </c>
      <c r="AJ16">
        <v>0</v>
      </c>
      <c r="AK16">
        <v>54.704000000000001</v>
      </c>
      <c r="AL16">
        <v>2.5564</v>
      </c>
      <c r="AM16">
        <v>0</v>
      </c>
      <c r="AN16">
        <v>0.80318999999999996</v>
      </c>
      <c r="AO16">
        <v>0</v>
      </c>
      <c r="AP16">
        <v>0.51239999999999997</v>
      </c>
      <c r="AQ16">
        <v>0</v>
      </c>
      <c r="AR16">
        <v>3.3119999999999998</v>
      </c>
      <c r="AS16">
        <v>4.7081999999999997</v>
      </c>
      <c r="AT16">
        <v>11.2476</v>
      </c>
      <c r="AU16">
        <v>0</v>
      </c>
      <c r="AV16">
        <v>0</v>
      </c>
      <c r="AW16">
        <v>51.121200000000002</v>
      </c>
      <c r="AX16">
        <v>0</v>
      </c>
      <c r="AY16">
        <v>0</v>
      </c>
      <c r="AZ16">
        <f t="shared" si="0"/>
        <v>36.298000000000002</v>
      </c>
      <c r="BA16">
        <f t="shared" si="1"/>
        <v>2784.1354790000005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2.1800000000000002</v>
      </c>
      <c r="BQ16">
        <v>0</v>
      </c>
      <c r="BR16">
        <v>0</v>
      </c>
      <c r="BS16">
        <v>1.65</v>
      </c>
      <c r="BT16">
        <v>0</v>
      </c>
      <c r="BU16">
        <v>0</v>
      </c>
      <c r="BV16">
        <v>0</v>
      </c>
      <c r="BW16">
        <v>9.44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0.82</v>
      </c>
      <c r="CD16">
        <v>0.42</v>
      </c>
      <c r="CE16">
        <v>0.82</v>
      </c>
      <c r="CF16">
        <v>0.08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0.48799999999999999</v>
      </c>
      <c r="CQ16">
        <v>0</v>
      </c>
      <c r="CR16">
        <v>1.1000000000000001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36.298000000000002</v>
      </c>
    </row>
    <row r="17" spans="1:114">
      <c r="A17" t="s">
        <v>59</v>
      </c>
      <c r="B17">
        <v>0</v>
      </c>
      <c r="C17">
        <v>41.428800000000003</v>
      </c>
      <c r="D17">
        <v>5.48</v>
      </c>
      <c r="E17">
        <v>0</v>
      </c>
      <c r="F17">
        <v>0</v>
      </c>
      <c r="G17">
        <v>24.882000000000001</v>
      </c>
      <c r="H17">
        <v>0</v>
      </c>
      <c r="I17">
        <v>98.869500000000002</v>
      </c>
      <c r="J17">
        <v>2.8574999999999999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292.5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10.02744</v>
      </c>
      <c r="AD17">
        <v>0</v>
      </c>
      <c r="AE17">
        <v>0</v>
      </c>
      <c r="AF17">
        <v>18.288</v>
      </c>
      <c r="AG17">
        <v>44.813600000000001</v>
      </c>
      <c r="AH17">
        <v>0</v>
      </c>
      <c r="AI17">
        <v>0</v>
      </c>
      <c r="AJ17">
        <v>0</v>
      </c>
      <c r="AK17">
        <v>54.704000000000001</v>
      </c>
      <c r="AL17">
        <v>2.5564</v>
      </c>
      <c r="AM17">
        <v>0</v>
      </c>
      <c r="AN17">
        <v>0.80318999999999996</v>
      </c>
      <c r="AO17">
        <v>0</v>
      </c>
      <c r="AP17">
        <v>0.51239999999999997</v>
      </c>
      <c r="AQ17">
        <v>0</v>
      </c>
      <c r="AR17">
        <v>3.3119999999999998</v>
      </c>
      <c r="AS17">
        <v>4.7081999999999997</v>
      </c>
      <c r="AT17">
        <v>11.2476</v>
      </c>
      <c r="AU17">
        <v>0</v>
      </c>
      <c r="AV17">
        <v>0</v>
      </c>
      <c r="AW17">
        <v>51.121200000000002</v>
      </c>
      <c r="AX17">
        <v>0</v>
      </c>
      <c r="AY17">
        <v>0</v>
      </c>
      <c r="AZ17">
        <f t="shared" si="0"/>
        <v>36.317999999999998</v>
      </c>
      <c r="BA17">
        <f t="shared" si="1"/>
        <v>2784.1554790000009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2.1800000000000002</v>
      </c>
      <c r="BQ17">
        <v>0</v>
      </c>
      <c r="BR17">
        <v>0</v>
      </c>
      <c r="BS17">
        <v>1.65</v>
      </c>
      <c r="BT17">
        <v>0</v>
      </c>
      <c r="BU17">
        <v>0</v>
      </c>
      <c r="BV17">
        <v>0</v>
      </c>
      <c r="BW17">
        <v>9.44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0.82</v>
      </c>
      <c r="CD17">
        <v>0.42</v>
      </c>
      <c r="CE17">
        <v>0.84</v>
      </c>
      <c r="CF17">
        <v>0.08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0.48799999999999999</v>
      </c>
      <c r="CQ17">
        <v>0</v>
      </c>
      <c r="CR17">
        <v>1.1000000000000001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36.317999999999998</v>
      </c>
    </row>
    <row r="18" spans="1:114">
      <c r="A18" t="s">
        <v>60</v>
      </c>
      <c r="B18">
        <v>0</v>
      </c>
      <c r="C18">
        <v>41.428800000000003</v>
      </c>
      <c r="D18">
        <v>5.48</v>
      </c>
      <c r="E18">
        <v>0</v>
      </c>
      <c r="F18">
        <v>0</v>
      </c>
      <c r="G18">
        <v>24.882000000000001</v>
      </c>
      <c r="H18">
        <v>0</v>
      </c>
      <c r="I18">
        <v>98.869500000000002</v>
      </c>
      <c r="J18">
        <v>2.8574999999999999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292.5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10.02744</v>
      </c>
      <c r="AD18">
        <v>0</v>
      </c>
      <c r="AE18">
        <v>0</v>
      </c>
      <c r="AF18">
        <v>18.288</v>
      </c>
      <c r="AG18">
        <v>44.813600000000001</v>
      </c>
      <c r="AH18">
        <v>0</v>
      </c>
      <c r="AI18">
        <v>0</v>
      </c>
      <c r="AJ18">
        <v>0</v>
      </c>
      <c r="AK18">
        <v>54.704000000000001</v>
      </c>
      <c r="AL18">
        <v>2.5564</v>
      </c>
      <c r="AM18">
        <v>0</v>
      </c>
      <c r="AN18">
        <v>0.80318999999999996</v>
      </c>
      <c r="AO18">
        <v>0</v>
      </c>
      <c r="AP18">
        <v>0.51239999999999997</v>
      </c>
      <c r="AQ18">
        <v>0</v>
      </c>
      <c r="AR18">
        <v>3.3119999999999998</v>
      </c>
      <c r="AS18">
        <v>4.7081999999999997</v>
      </c>
      <c r="AT18">
        <v>11.2476</v>
      </c>
      <c r="AU18">
        <v>0</v>
      </c>
      <c r="AV18">
        <v>0</v>
      </c>
      <c r="AW18">
        <v>51.121200000000002</v>
      </c>
      <c r="AX18">
        <v>0</v>
      </c>
      <c r="AY18">
        <v>0</v>
      </c>
      <c r="AZ18">
        <f t="shared" si="0"/>
        <v>36.317999999999998</v>
      </c>
      <c r="BA18">
        <f t="shared" si="1"/>
        <v>2784.1554790000009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2.1800000000000002</v>
      </c>
      <c r="BQ18">
        <v>0</v>
      </c>
      <c r="BR18">
        <v>0</v>
      </c>
      <c r="BS18">
        <v>1.65</v>
      </c>
      <c r="BT18">
        <v>0</v>
      </c>
      <c r="BU18">
        <v>0</v>
      </c>
      <c r="BV18">
        <v>0</v>
      </c>
      <c r="BW18">
        <v>9.44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0.82</v>
      </c>
      <c r="CD18">
        <v>0.42</v>
      </c>
      <c r="CE18">
        <v>0.84</v>
      </c>
      <c r="CF18">
        <v>0.08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0.48799999999999999</v>
      </c>
      <c r="CQ18">
        <v>0</v>
      </c>
      <c r="CR18">
        <v>1.1000000000000001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36.317999999999998</v>
      </c>
    </row>
    <row r="19" spans="1:114">
      <c r="A19" t="s">
        <v>61</v>
      </c>
      <c r="B19">
        <v>0</v>
      </c>
      <c r="C19">
        <v>41.428800000000003</v>
      </c>
      <c r="D19">
        <v>5.48</v>
      </c>
      <c r="E19">
        <v>0</v>
      </c>
      <c r="F19">
        <v>0</v>
      </c>
      <c r="G19">
        <v>24.882000000000001</v>
      </c>
      <c r="H19">
        <v>0</v>
      </c>
      <c r="I19">
        <v>98.869500000000002</v>
      </c>
      <c r="J19">
        <v>2.8574999999999999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309.375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3.47</v>
      </c>
      <c r="AC19">
        <v>10.02744</v>
      </c>
      <c r="AD19">
        <v>0</v>
      </c>
      <c r="AE19">
        <v>0</v>
      </c>
      <c r="AF19">
        <v>18.288</v>
      </c>
      <c r="AG19">
        <v>44.813600000000001</v>
      </c>
      <c r="AH19">
        <v>0</v>
      </c>
      <c r="AI19">
        <v>0</v>
      </c>
      <c r="AJ19">
        <v>0</v>
      </c>
      <c r="AK19">
        <v>54.704000000000001</v>
      </c>
      <c r="AL19">
        <v>2.5564</v>
      </c>
      <c r="AM19">
        <v>0</v>
      </c>
      <c r="AN19">
        <v>0.80318999999999996</v>
      </c>
      <c r="AO19">
        <v>0</v>
      </c>
      <c r="AP19">
        <v>0.51239999999999997</v>
      </c>
      <c r="AQ19">
        <v>0</v>
      </c>
      <c r="AR19">
        <v>30.911999999999999</v>
      </c>
      <c r="AS19">
        <v>5.3807999999999998</v>
      </c>
      <c r="AT19">
        <v>11.2476</v>
      </c>
      <c r="AU19">
        <v>0</v>
      </c>
      <c r="AV19">
        <v>0</v>
      </c>
      <c r="AW19">
        <v>51.121200000000002</v>
      </c>
      <c r="AX19">
        <v>0</v>
      </c>
      <c r="AY19">
        <v>0</v>
      </c>
      <c r="AZ19">
        <f t="shared" si="0"/>
        <v>36.347999999999999</v>
      </c>
      <c r="BA19">
        <f t="shared" si="1"/>
        <v>2832.8030790000003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2.1800000000000002</v>
      </c>
      <c r="BQ19">
        <v>0</v>
      </c>
      <c r="BR19">
        <v>0</v>
      </c>
      <c r="BS19">
        <v>1.65</v>
      </c>
      <c r="BT19">
        <v>0</v>
      </c>
      <c r="BU19">
        <v>0</v>
      </c>
      <c r="BV19">
        <v>0</v>
      </c>
      <c r="BW19">
        <v>9.44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0.82</v>
      </c>
      <c r="CD19">
        <v>0.42</v>
      </c>
      <c r="CE19">
        <v>0.87</v>
      </c>
      <c r="CF19">
        <v>0.08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0.48799999999999999</v>
      </c>
      <c r="CQ19">
        <v>0</v>
      </c>
      <c r="CR19">
        <v>1.1000000000000001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36.347999999999999</v>
      </c>
    </row>
    <row r="20" spans="1:114">
      <c r="A20" t="s">
        <v>62</v>
      </c>
      <c r="B20">
        <v>0</v>
      </c>
      <c r="C20">
        <v>41.428800000000003</v>
      </c>
      <c r="D20">
        <v>5.48</v>
      </c>
      <c r="E20">
        <v>0</v>
      </c>
      <c r="F20">
        <v>0</v>
      </c>
      <c r="G20">
        <v>24.882000000000001</v>
      </c>
      <c r="H20">
        <v>0</v>
      </c>
      <c r="I20">
        <v>98.869500000000002</v>
      </c>
      <c r="J20">
        <v>2.8574999999999999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320.625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13.602399999999999</v>
      </c>
      <c r="AC20">
        <v>10.02744</v>
      </c>
      <c r="AD20">
        <v>0</v>
      </c>
      <c r="AE20">
        <v>0</v>
      </c>
      <c r="AF20">
        <v>18.288</v>
      </c>
      <c r="AG20">
        <v>44.813600000000001</v>
      </c>
      <c r="AH20">
        <v>0</v>
      </c>
      <c r="AI20">
        <v>0</v>
      </c>
      <c r="AJ20">
        <v>0</v>
      </c>
      <c r="AK20">
        <v>54.704000000000001</v>
      </c>
      <c r="AL20">
        <v>2.5564</v>
      </c>
      <c r="AM20">
        <v>0</v>
      </c>
      <c r="AN20">
        <v>0.80318999999999996</v>
      </c>
      <c r="AO20">
        <v>0</v>
      </c>
      <c r="AP20">
        <v>0.51239999999999997</v>
      </c>
      <c r="AQ20">
        <v>0</v>
      </c>
      <c r="AR20">
        <v>30.911999999999999</v>
      </c>
      <c r="AS20">
        <v>5.3807999999999998</v>
      </c>
      <c r="AT20">
        <v>11.2476</v>
      </c>
      <c r="AU20">
        <v>0</v>
      </c>
      <c r="AV20">
        <v>0</v>
      </c>
      <c r="AW20">
        <v>51.121200000000002</v>
      </c>
      <c r="AX20">
        <v>0</v>
      </c>
      <c r="AY20">
        <v>0</v>
      </c>
      <c r="AZ20">
        <f t="shared" si="0"/>
        <v>36.347999999999999</v>
      </c>
      <c r="BA20">
        <f t="shared" si="1"/>
        <v>2854.1854790000007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2.1800000000000002</v>
      </c>
      <c r="BQ20">
        <v>0</v>
      </c>
      <c r="BR20">
        <v>0</v>
      </c>
      <c r="BS20">
        <v>1.65</v>
      </c>
      <c r="BT20">
        <v>0</v>
      </c>
      <c r="BU20">
        <v>0</v>
      </c>
      <c r="BV20">
        <v>0</v>
      </c>
      <c r="BW20">
        <v>9.44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0.82</v>
      </c>
      <c r="CD20">
        <v>0.42</v>
      </c>
      <c r="CE20">
        <v>0.87</v>
      </c>
      <c r="CF20">
        <v>0.08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0.48799999999999999</v>
      </c>
      <c r="CQ20">
        <v>0</v>
      </c>
      <c r="CR20">
        <v>1.1000000000000001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36.347999999999999</v>
      </c>
    </row>
    <row r="21" spans="1:114">
      <c r="A21" t="s">
        <v>63</v>
      </c>
      <c r="B21">
        <v>0</v>
      </c>
      <c r="C21">
        <v>41.428800000000003</v>
      </c>
      <c r="D21">
        <v>5.48</v>
      </c>
      <c r="E21">
        <v>0</v>
      </c>
      <c r="F21">
        <v>0</v>
      </c>
      <c r="G21">
        <v>24.882000000000001</v>
      </c>
      <c r="H21">
        <v>0</v>
      </c>
      <c r="I21">
        <v>98.869500000000002</v>
      </c>
      <c r="J21">
        <v>2.8574999999999999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141.16999999999999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327.375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13.602399999999999</v>
      </c>
      <c r="AC21">
        <v>10.02744</v>
      </c>
      <c r="AD21">
        <v>0</v>
      </c>
      <c r="AE21">
        <v>0</v>
      </c>
      <c r="AF21">
        <v>18.288</v>
      </c>
      <c r="AG21">
        <v>44.813600000000001</v>
      </c>
      <c r="AH21">
        <v>0</v>
      </c>
      <c r="AI21">
        <v>0</v>
      </c>
      <c r="AJ21">
        <v>0</v>
      </c>
      <c r="AK21">
        <v>54.704000000000001</v>
      </c>
      <c r="AL21">
        <v>2.5564</v>
      </c>
      <c r="AM21">
        <v>0</v>
      </c>
      <c r="AN21">
        <v>0.80318999999999996</v>
      </c>
      <c r="AO21">
        <v>0</v>
      </c>
      <c r="AP21">
        <v>0.51239999999999997</v>
      </c>
      <c r="AQ21">
        <v>0</v>
      </c>
      <c r="AR21">
        <v>3.3119999999999998</v>
      </c>
      <c r="AS21">
        <v>5.3807999999999998</v>
      </c>
      <c r="AT21">
        <v>11.2476</v>
      </c>
      <c r="AU21">
        <v>0</v>
      </c>
      <c r="AV21">
        <v>0</v>
      </c>
      <c r="AW21">
        <v>51.121200000000002</v>
      </c>
      <c r="AX21">
        <v>0</v>
      </c>
      <c r="AY21">
        <v>0</v>
      </c>
      <c r="AZ21">
        <f t="shared" si="0"/>
        <v>36.347999999999999</v>
      </c>
      <c r="BA21">
        <f t="shared" si="1"/>
        <v>2833.3354790000008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2.1800000000000002</v>
      </c>
      <c r="BQ21">
        <v>0</v>
      </c>
      <c r="BR21">
        <v>0</v>
      </c>
      <c r="BS21">
        <v>1.65</v>
      </c>
      <c r="BT21">
        <v>0</v>
      </c>
      <c r="BU21">
        <v>0</v>
      </c>
      <c r="BV21">
        <v>0</v>
      </c>
      <c r="BW21">
        <v>9.44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0.82</v>
      </c>
      <c r="CD21">
        <v>0.42</v>
      </c>
      <c r="CE21">
        <v>0.87</v>
      </c>
      <c r="CF21">
        <v>0.08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0.48799999999999999</v>
      </c>
      <c r="CQ21">
        <v>0</v>
      </c>
      <c r="CR21">
        <v>1.1000000000000001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36.347999999999999</v>
      </c>
    </row>
    <row r="22" spans="1:114">
      <c r="A22" t="s">
        <v>64</v>
      </c>
      <c r="B22">
        <v>0</v>
      </c>
      <c r="C22">
        <v>41.428800000000003</v>
      </c>
      <c r="D22">
        <v>5.48</v>
      </c>
      <c r="E22">
        <v>0</v>
      </c>
      <c r="F22">
        <v>0</v>
      </c>
      <c r="G22">
        <v>24.882000000000001</v>
      </c>
      <c r="H22">
        <v>0</v>
      </c>
      <c r="I22">
        <v>98.869500000000002</v>
      </c>
      <c r="J22">
        <v>2.8574999999999999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141.16999999999999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334.125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13.602399999999999</v>
      </c>
      <c r="AC22">
        <v>10.02744</v>
      </c>
      <c r="AD22">
        <v>0</v>
      </c>
      <c r="AE22">
        <v>0</v>
      </c>
      <c r="AF22">
        <v>18.288</v>
      </c>
      <c r="AG22">
        <v>44.813600000000001</v>
      </c>
      <c r="AH22">
        <v>0</v>
      </c>
      <c r="AI22">
        <v>0</v>
      </c>
      <c r="AJ22">
        <v>0</v>
      </c>
      <c r="AK22">
        <v>54.704000000000001</v>
      </c>
      <c r="AL22">
        <v>2.5564</v>
      </c>
      <c r="AM22">
        <v>0</v>
      </c>
      <c r="AN22">
        <v>0.80318999999999996</v>
      </c>
      <c r="AO22">
        <v>0</v>
      </c>
      <c r="AP22">
        <v>0.51239999999999997</v>
      </c>
      <c r="AQ22">
        <v>0</v>
      </c>
      <c r="AR22">
        <v>3.3119999999999998</v>
      </c>
      <c r="AS22">
        <v>5.3807999999999998</v>
      </c>
      <c r="AT22">
        <v>11.2476</v>
      </c>
      <c r="AU22">
        <v>0</v>
      </c>
      <c r="AV22">
        <v>0</v>
      </c>
      <c r="AW22">
        <v>51.121200000000002</v>
      </c>
      <c r="AX22">
        <v>0</v>
      </c>
      <c r="AY22">
        <v>0</v>
      </c>
      <c r="AZ22">
        <f t="shared" si="0"/>
        <v>36.347999999999999</v>
      </c>
      <c r="BA22">
        <f t="shared" si="1"/>
        <v>2840.0854790000008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2.1800000000000002</v>
      </c>
      <c r="BQ22">
        <v>0</v>
      </c>
      <c r="BR22">
        <v>0</v>
      </c>
      <c r="BS22">
        <v>1.65</v>
      </c>
      <c r="BT22">
        <v>0</v>
      </c>
      <c r="BU22">
        <v>0</v>
      </c>
      <c r="BV22">
        <v>0</v>
      </c>
      <c r="BW22">
        <v>9.44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0.82</v>
      </c>
      <c r="CD22">
        <v>0.42</v>
      </c>
      <c r="CE22">
        <v>0.87</v>
      </c>
      <c r="CF22">
        <v>0.08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0.48799999999999999</v>
      </c>
      <c r="CQ22">
        <v>0</v>
      </c>
      <c r="CR22">
        <v>1.1000000000000001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36.347999999999999</v>
      </c>
    </row>
    <row r="23" spans="1:114">
      <c r="A23" t="s">
        <v>65</v>
      </c>
      <c r="B23">
        <v>0</v>
      </c>
      <c r="C23">
        <v>41.428800000000003</v>
      </c>
      <c r="D23">
        <v>5.48</v>
      </c>
      <c r="E23">
        <v>0</v>
      </c>
      <c r="F23">
        <v>0</v>
      </c>
      <c r="G23">
        <v>24.882000000000001</v>
      </c>
      <c r="H23">
        <v>0</v>
      </c>
      <c r="I23">
        <v>98.869500000000002</v>
      </c>
      <c r="J23">
        <v>2.8574999999999999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141.16999999999999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340.875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13.602399999999999</v>
      </c>
      <c r="AC23">
        <v>10.02744</v>
      </c>
      <c r="AD23">
        <v>0</v>
      </c>
      <c r="AE23">
        <v>0</v>
      </c>
      <c r="AF23">
        <v>18.288</v>
      </c>
      <c r="AG23">
        <v>44.813600000000001</v>
      </c>
      <c r="AH23">
        <v>0</v>
      </c>
      <c r="AI23">
        <v>0</v>
      </c>
      <c r="AJ23">
        <v>0</v>
      </c>
      <c r="AK23">
        <v>54.704000000000001</v>
      </c>
      <c r="AL23">
        <v>2.5564</v>
      </c>
      <c r="AM23">
        <v>0</v>
      </c>
      <c r="AN23">
        <v>0.80318999999999996</v>
      </c>
      <c r="AO23">
        <v>0</v>
      </c>
      <c r="AP23">
        <v>0.51239999999999997</v>
      </c>
      <c r="AQ23">
        <v>0</v>
      </c>
      <c r="AR23">
        <v>3.3119999999999998</v>
      </c>
      <c r="AS23">
        <v>5.3807999999999998</v>
      </c>
      <c r="AT23">
        <v>11.2476</v>
      </c>
      <c r="AU23">
        <v>0</v>
      </c>
      <c r="AV23">
        <v>0</v>
      </c>
      <c r="AW23">
        <v>51.121200000000002</v>
      </c>
      <c r="AX23">
        <v>0</v>
      </c>
      <c r="AY23">
        <v>0</v>
      </c>
      <c r="AZ23">
        <f t="shared" si="0"/>
        <v>36.347999999999999</v>
      </c>
      <c r="BA23">
        <f t="shared" si="1"/>
        <v>2846.8354790000008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2.1800000000000002</v>
      </c>
      <c r="BQ23">
        <v>0</v>
      </c>
      <c r="BR23">
        <v>0</v>
      </c>
      <c r="BS23">
        <v>1.65</v>
      </c>
      <c r="BT23">
        <v>0</v>
      </c>
      <c r="BU23">
        <v>0</v>
      </c>
      <c r="BV23">
        <v>0</v>
      </c>
      <c r="BW23">
        <v>9.44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0.82</v>
      </c>
      <c r="CD23">
        <v>0.42</v>
      </c>
      <c r="CE23">
        <v>0.87</v>
      </c>
      <c r="CF23">
        <v>0.08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0.48799999999999999</v>
      </c>
      <c r="CQ23">
        <v>0</v>
      </c>
      <c r="CR23">
        <v>1.1000000000000001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36.347999999999999</v>
      </c>
    </row>
    <row r="24" spans="1:114">
      <c r="A24" t="s">
        <v>66</v>
      </c>
      <c r="B24">
        <v>0</v>
      </c>
      <c r="C24">
        <v>41.428800000000003</v>
      </c>
      <c r="D24">
        <v>5.48</v>
      </c>
      <c r="E24">
        <v>0</v>
      </c>
      <c r="F24">
        <v>0</v>
      </c>
      <c r="G24">
        <v>24.882000000000001</v>
      </c>
      <c r="H24">
        <v>0</v>
      </c>
      <c r="I24">
        <v>98.869500000000002</v>
      </c>
      <c r="J24">
        <v>2.8574999999999999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141.16999999999999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346.5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18.288</v>
      </c>
      <c r="AG24">
        <v>44.813600000000001</v>
      </c>
      <c r="AH24">
        <v>3.6149</v>
      </c>
      <c r="AI24">
        <v>0</v>
      </c>
      <c r="AJ24">
        <v>0</v>
      </c>
      <c r="AK24">
        <v>54.704000000000001</v>
      </c>
      <c r="AL24">
        <v>2.5564</v>
      </c>
      <c r="AM24">
        <v>0</v>
      </c>
      <c r="AN24">
        <v>0.80318999999999996</v>
      </c>
      <c r="AO24">
        <v>0</v>
      </c>
      <c r="AP24">
        <v>0.51239999999999997</v>
      </c>
      <c r="AQ24">
        <v>0</v>
      </c>
      <c r="AR24">
        <v>3.3119999999999998</v>
      </c>
      <c r="AS24">
        <v>5.3807999999999998</v>
      </c>
      <c r="AT24">
        <v>11.2476</v>
      </c>
      <c r="AU24">
        <v>0</v>
      </c>
      <c r="AV24">
        <v>0</v>
      </c>
      <c r="AW24">
        <v>51.121200000000002</v>
      </c>
      <c r="AX24">
        <v>0</v>
      </c>
      <c r="AY24">
        <v>0</v>
      </c>
      <c r="AZ24">
        <f t="shared" si="0"/>
        <v>36.370400000000004</v>
      </c>
      <c r="BA24">
        <f t="shared" si="1"/>
        <v>2856.0977790000006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2.1800000000000002</v>
      </c>
      <c r="BQ24">
        <v>0</v>
      </c>
      <c r="BR24">
        <v>0</v>
      </c>
      <c r="BS24">
        <v>1.65</v>
      </c>
      <c r="BT24">
        <v>0</v>
      </c>
      <c r="BU24">
        <v>0</v>
      </c>
      <c r="BV24">
        <v>0</v>
      </c>
      <c r="BW24">
        <v>9.44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0.82</v>
      </c>
      <c r="CD24">
        <v>0.42</v>
      </c>
      <c r="CE24">
        <v>0.87</v>
      </c>
      <c r="CF24">
        <v>0.08</v>
      </c>
      <c r="CG24">
        <v>3.77</v>
      </c>
      <c r="CH24">
        <v>2.24E-2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0.48799999999999999</v>
      </c>
      <c r="CQ24">
        <v>0</v>
      </c>
      <c r="CR24">
        <v>1.1000000000000001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36.370400000000004</v>
      </c>
    </row>
    <row r="25" spans="1:114">
      <c r="A25" t="s">
        <v>67</v>
      </c>
      <c r="B25">
        <v>0</v>
      </c>
      <c r="C25">
        <v>41.428800000000003</v>
      </c>
      <c r="D25">
        <v>5.48</v>
      </c>
      <c r="E25">
        <v>0</v>
      </c>
      <c r="F25">
        <v>0</v>
      </c>
      <c r="G25">
        <v>24.882000000000001</v>
      </c>
      <c r="H25">
        <v>0</v>
      </c>
      <c r="I25">
        <v>98.869500000000002</v>
      </c>
      <c r="J25">
        <v>2.8574999999999999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141.16999999999999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346.5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18.288</v>
      </c>
      <c r="AG25">
        <v>44.813600000000001</v>
      </c>
      <c r="AH25">
        <v>20.3216</v>
      </c>
      <c r="AI25">
        <v>0</v>
      </c>
      <c r="AJ25">
        <v>0</v>
      </c>
      <c r="AK25">
        <v>54.704000000000001</v>
      </c>
      <c r="AL25">
        <v>2.5564</v>
      </c>
      <c r="AM25">
        <v>0</v>
      </c>
      <c r="AN25">
        <v>0.80318999999999996</v>
      </c>
      <c r="AO25">
        <v>0</v>
      </c>
      <c r="AP25">
        <v>0.51239999999999997</v>
      </c>
      <c r="AQ25">
        <v>0</v>
      </c>
      <c r="AR25">
        <v>3.3119999999999998</v>
      </c>
      <c r="AS25">
        <v>5.3807999999999998</v>
      </c>
      <c r="AT25">
        <v>11.2476</v>
      </c>
      <c r="AU25">
        <v>0</v>
      </c>
      <c r="AV25">
        <v>0</v>
      </c>
      <c r="AW25">
        <v>51.121200000000002</v>
      </c>
      <c r="AX25">
        <v>0</v>
      </c>
      <c r="AY25">
        <v>0</v>
      </c>
      <c r="AZ25">
        <f t="shared" si="0"/>
        <v>36.545999999999999</v>
      </c>
      <c r="BA25">
        <f t="shared" si="1"/>
        <v>2872.9800790000008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2.1800000000000002</v>
      </c>
      <c r="BQ25">
        <v>0</v>
      </c>
      <c r="BR25">
        <v>0</v>
      </c>
      <c r="BS25">
        <v>1.65</v>
      </c>
      <c r="BT25">
        <v>0</v>
      </c>
      <c r="BU25">
        <v>0</v>
      </c>
      <c r="BV25">
        <v>0</v>
      </c>
      <c r="BW25">
        <v>9.44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0.82</v>
      </c>
      <c r="CD25">
        <v>0.42</v>
      </c>
      <c r="CE25">
        <v>0.87</v>
      </c>
      <c r="CF25">
        <v>0.08</v>
      </c>
      <c r="CG25">
        <v>3.77</v>
      </c>
      <c r="CH25">
        <v>0.16800000000000001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0.48799999999999999</v>
      </c>
      <c r="CQ25">
        <v>0</v>
      </c>
      <c r="CR25">
        <v>1.1299999999999999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36.545999999999999</v>
      </c>
    </row>
    <row r="26" spans="1:114">
      <c r="A26" t="s">
        <v>68</v>
      </c>
      <c r="B26">
        <v>0</v>
      </c>
      <c r="C26">
        <v>41.428800000000003</v>
      </c>
      <c r="D26">
        <v>5.48</v>
      </c>
      <c r="E26">
        <v>0</v>
      </c>
      <c r="F26">
        <v>0</v>
      </c>
      <c r="G26">
        <v>24.882000000000001</v>
      </c>
      <c r="H26">
        <v>0</v>
      </c>
      <c r="I26">
        <v>98.869500000000002</v>
      </c>
      <c r="J26">
        <v>2.8574999999999999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141.16999999999999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346.5</v>
      </c>
      <c r="V26">
        <v>20.731850000000001</v>
      </c>
      <c r="W26">
        <v>46.399079999999998</v>
      </c>
      <c r="X26">
        <v>98.34375</v>
      </c>
      <c r="Y26">
        <v>0</v>
      </c>
      <c r="Z26">
        <v>0</v>
      </c>
      <c r="AA26">
        <v>0</v>
      </c>
      <c r="AB26">
        <v>13.602399999999999</v>
      </c>
      <c r="AC26">
        <v>10.02744</v>
      </c>
      <c r="AD26">
        <v>0</v>
      </c>
      <c r="AE26">
        <v>5.3159999999999998</v>
      </c>
      <c r="AF26">
        <v>18.288</v>
      </c>
      <c r="AG26">
        <v>44.813600000000001</v>
      </c>
      <c r="AH26">
        <v>20.516999999999999</v>
      </c>
      <c r="AI26">
        <v>0</v>
      </c>
      <c r="AJ26">
        <v>0</v>
      </c>
      <c r="AK26">
        <v>54.704000000000001</v>
      </c>
      <c r="AL26">
        <v>2.5564</v>
      </c>
      <c r="AM26">
        <v>0</v>
      </c>
      <c r="AN26">
        <v>0.80318999999999996</v>
      </c>
      <c r="AO26">
        <v>0</v>
      </c>
      <c r="AP26">
        <v>0.51239999999999997</v>
      </c>
      <c r="AQ26">
        <v>0</v>
      </c>
      <c r="AR26">
        <v>3.3119999999999998</v>
      </c>
      <c r="AS26">
        <v>5.3807999999999998</v>
      </c>
      <c r="AT26">
        <v>11.2476</v>
      </c>
      <c r="AU26">
        <v>0</v>
      </c>
      <c r="AV26">
        <v>0</v>
      </c>
      <c r="AW26">
        <v>51.121200000000002</v>
      </c>
      <c r="AX26">
        <v>0</v>
      </c>
      <c r="AY26">
        <v>0</v>
      </c>
      <c r="AZ26">
        <f t="shared" si="0"/>
        <v>36.595999999999997</v>
      </c>
      <c r="BA26">
        <f t="shared" si="1"/>
        <v>2878.5414790000004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2.1800000000000002</v>
      </c>
      <c r="BQ26">
        <v>0</v>
      </c>
      <c r="BR26">
        <v>0</v>
      </c>
      <c r="BS26">
        <v>1.65</v>
      </c>
      <c r="BT26">
        <v>0</v>
      </c>
      <c r="BU26">
        <v>0</v>
      </c>
      <c r="BV26">
        <v>0</v>
      </c>
      <c r="BW26">
        <v>9.44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0.86</v>
      </c>
      <c r="CD26">
        <v>0.43</v>
      </c>
      <c r="CE26">
        <v>0.87</v>
      </c>
      <c r="CF26">
        <v>0.08</v>
      </c>
      <c r="CG26">
        <v>3.77</v>
      </c>
      <c r="CH26">
        <v>0.16800000000000001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0.48799999999999999</v>
      </c>
      <c r="CQ26">
        <v>0</v>
      </c>
      <c r="CR26">
        <v>1.1299999999999999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36.595999999999997</v>
      </c>
    </row>
    <row r="27" spans="1:114">
      <c r="A27" t="s">
        <v>69</v>
      </c>
      <c r="B27">
        <v>0</v>
      </c>
      <c r="C27">
        <v>41.428800000000003</v>
      </c>
      <c r="D27">
        <v>5.48</v>
      </c>
      <c r="E27">
        <v>0</v>
      </c>
      <c r="F27">
        <v>0</v>
      </c>
      <c r="G27">
        <v>24.882000000000001</v>
      </c>
      <c r="H27">
        <v>0</v>
      </c>
      <c r="I27">
        <v>98.869500000000002</v>
      </c>
      <c r="J27">
        <v>2.8574999999999999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141.16999999999999</v>
      </c>
      <c r="Q27">
        <v>10.969139999999999</v>
      </c>
      <c r="R27">
        <v>42.846803999999999</v>
      </c>
      <c r="S27">
        <v>26.620229999999999</v>
      </c>
      <c r="T27">
        <v>0.5625</v>
      </c>
      <c r="U27">
        <v>346.5</v>
      </c>
      <c r="V27">
        <v>20.731850000000001</v>
      </c>
      <c r="W27">
        <v>45.221499999999999</v>
      </c>
      <c r="X27">
        <v>98.34375</v>
      </c>
      <c r="Y27">
        <v>0</v>
      </c>
      <c r="Z27">
        <v>0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18.288</v>
      </c>
      <c r="AG27">
        <v>44.813600000000001</v>
      </c>
      <c r="AH27">
        <v>48.263800000000003</v>
      </c>
      <c r="AI27">
        <v>0</v>
      </c>
      <c r="AJ27">
        <v>0</v>
      </c>
      <c r="AK27">
        <v>54.704000000000001</v>
      </c>
      <c r="AL27">
        <v>2.5564</v>
      </c>
      <c r="AM27">
        <v>5.3780999999999999</v>
      </c>
      <c r="AN27">
        <v>0.80318999999999996</v>
      </c>
      <c r="AO27">
        <v>0</v>
      </c>
      <c r="AP27">
        <v>0.51239999999999997</v>
      </c>
      <c r="AQ27">
        <v>16.302</v>
      </c>
      <c r="AR27">
        <v>3.3119999999999998</v>
      </c>
      <c r="AS27">
        <v>5.3807999999999998</v>
      </c>
      <c r="AT27">
        <v>11.2476</v>
      </c>
      <c r="AU27">
        <v>0</v>
      </c>
      <c r="AV27">
        <v>0</v>
      </c>
      <c r="AW27">
        <v>51.121200000000002</v>
      </c>
      <c r="AX27">
        <v>0</v>
      </c>
      <c r="AY27">
        <v>0</v>
      </c>
      <c r="AZ27">
        <f t="shared" si="0"/>
        <v>37.150399999999998</v>
      </c>
      <c r="BA27">
        <f t="shared" si="1"/>
        <v>2928.0712590000007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2.1800000000000002</v>
      </c>
      <c r="BQ27">
        <v>0</v>
      </c>
      <c r="BR27">
        <v>0</v>
      </c>
      <c r="BS27">
        <v>1.65</v>
      </c>
      <c r="BT27">
        <v>0.33600000000000002</v>
      </c>
      <c r="BU27">
        <v>0</v>
      </c>
      <c r="BV27">
        <v>0</v>
      </c>
      <c r="BW27">
        <v>9.44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0.86</v>
      </c>
      <c r="CD27">
        <v>0.43</v>
      </c>
      <c r="CE27">
        <v>0.87</v>
      </c>
      <c r="CF27">
        <v>0.08</v>
      </c>
      <c r="CG27">
        <v>3.77</v>
      </c>
      <c r="CH27">
        <v>0.38640000000000002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0.48799999999999999</v>
      </c>
      <c r="CQ27">
        <v>0</v>
      </c>
      <c r="CR27">
        <v>1.1299999999999999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37.150399999999998</v>
      </c>
    </row>
    <row r="28" spans="1:114">
      <c r="A28" t="s">
        <v>70</v>
      </c>
      <c r="B28">
        <v>0</v>
      </c>
      <c r="C28">
        <v>41.428800000000003</v>
      </c>
      <c r="D28">
        <v>5.48</v>
      </c>
      <c r="E28">
        <v>0</v>
      </c>
      <c r="F28">
        <v>0</v>
      </c>
      <c r="G28">
        <v>24.882000000000001</v>
      </c>
      <c r="H28">
        <v>0</v>
      </c>
      <c r="I28">
        <v>98.869500000000002</v>
      </c>
      <c r="J28">
        <v>2.8574999999999999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141.16999999999999</v>
      </c>
      <c r="Q28">
        <v>10.969139999999999</v>
      </c>
      <c r="R28">
        <v>42.846803999999999</v>
      </c>
      <c r="S28">
        <v>26.620229999999999</v>
      </c>
      <c r="T28">
        <v>0.5625</v>
      </c>
      <c r="U28">
        <v>346.5</v>
      </c>
      <c r="V28">
        <v>20.731850000000001</v>
      </c>
      <c r="W28">
        <v>45.221499999999999</v>
      </c>
      <c r="X28">
        <v>98.34375</v>
      </c>
      <c r="Y28">
        <v>0</v>
      </c>
      <c r="Z28">
        <v>0</v>
      </c>
      <c r="AA28">
        <v>0</v>
      </c>
      <c r="AB28">
        <v>13.602399999999999</v>
      </c>
      <c r="AC28">
        <v>10.02744</v>
      </c>
      <c r="AD28">
        <v>0</v>
      </c>
      <c r="AE28">
        <v>17.011199999999999</v>
      </c>
      <c r="AF28">
        <v>18.288</v>
      </c>
      <c r="AG28">
        <v>44.813600000000001</v>
      </c>
      <c r="AH28">
        <v>72.395700000000005</v>
      </c>
      <c r="AI28">
        <v>0</v>
      </c>
      <c r="AJ28">
        <v>0</v>
      </c>
      <c r="AK28">
        <v>54.704000000000001</v>
      </c>
      <c r="AL28">
        <v>2.5564</v>
      </c>
      <c r="AM28">
        <v>10.8941</v>
      </c>
      <c r="AN28">
        <v>0.80318999999999996</v>
      </c>
      <c r="AO28">
        <v>0</v>
      </c>
      <c r="AP28">
        <v>0.51239999999999997</v>
      </c>
      <c r="AQ28">
        <v>31.68</v>
      </c>
      <c r="AR28">
        <v>3.3119999999999998</v>
      </c>
      <c r="AS28">
        <v>5.3807999999999998</v>
      </c>
      <c r="AT28">
        <v>11.2476</v>
      </c>
      <c r="AU28">
        <v>0</v>
      </c>
      <c r="AV28">
        <v>0</v>
      </c>
      <c r="AW28">
        <v>51.121200000000002</v>
      </c>
      <c r="AX28">
        <v>0</v>
      </c>
      <c r="AY28">
        <v>0</v>
      </c>
      <c r="AZ28">
        <f t="shared" si="0"/>
        <v>37.679600000000001</v>
      </c>
      <c r="BA28">
        <f t="shared" si="1"/>
        <v>2973.6263590000003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2.1800000000000002</v>
      </c>
      <c r="BQ28">
        <v>0</v>
      </c>
      <c r="BR28">
        <v>0</v>
      </c>
      <c r="BS28">
        <v>1.65</v>
      </c>
      <c r="BT28">
        <v>0.67200000000000004</v>
      </c>
      <c r="BU28">
        <v>0</v>
      </c>
      <c r="BV28">
        <v>0</v>
      </c>
      <c r="BW28">
        <v>9.44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0.86</v>
      </c>
      <c r="CD28">
        <v>0.43</v>
      </c>
      <c r="CE28">
        <v>0.87</v>
      </c>
      <c r="CF28">
        <v>0.08</v>
      </c>
      <c r="CG28">
        <v>3.77</v>
      </c>
      <c r="CH28">
        <v>0.5796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0.48799999999999999</v>
      </c>
      <c r="CQ28">
        <v>0</v>
      </c>
      <c r="CR28">
        <v>1.1299999999999999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37.679600000000001</v>
      </c>
    </row>
    <row r="29" spans="1:114">
      <c r="A29" t="s">
        <v>71</v>
      </c>
      <c r="B29">
        <v>0</v>
      </c>
      <c r="C29">
        <v>41.428800000000003</v>
      </c>
      <c r="D29">
        <v>5.48</v>
      </c>
      <c r="E29">
        <v>0</v>
      </c>
      <c r="F29">
        <v>0</v>
      </c>
      <c r="G29">
        <v>24.882000000000001</v>
      </c>
      <c r="H29">
        <v>0</v>
      </c>
      <c r="I29">
        <v>98.869500000000002</v>
      </c>
      <c r="J29">
        <v>2.8574999999999999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141.16999999999999</v>
      </c>
      <c r="Q29">
        <v>10.969139999999999</v>
      </c>
      <c r="R29">
        <v>42.846803999999999</v>
      </c>
      <c r="S29">
        <v>26.620229999999999</v>
      </c>
      <c r="T29">
        <v>0.5625</v>
      </c>
      <c r="U29">
        <v>346.5</v>
      </c>
      <c r="V29">
        <v>20.731850000000001</v>
      </c>
      <c r="W29">
        <v>45.221499999999999</v>
      </c>
      <c r="X29">
        <v>98.34375</v>
      </c>
      <c r="Y29">
        <v>0</v>
      </c>
      <c r="Z29">
        <v>1.1000000000000001</v>
      </c>
      <c r="AA29">
        <v>3.7919999999999998</v>
      </c>
      <c r="AB29">
        <v>13.602399999999999</v>
      </c>
      <c r="AC29">
        <v>10.02744</v>
      </c>
      <c r="AD29">
        <v>0</v>
      </c>
      <c r="AE29">
        <v>34.022399999999998</v>
      </c>
      <c r="AF29">
        <v>18.288</v>
      </c>
      <c r="AG29">
        <v>44.813600000000001</v>
      </c>
      <c r="AH29">
        <v>96.527600000000007</v>
      </c>
      <c r="AI29">
        <v>0</v>
      </c>
      <c r="AJ29">
        <v>0</v>
      </c>
      <c r="AK29">
        <v>54.704000000000001</v>
      </c>
      <c r="AL29">
        <v>2.5564</v>
      </c>
      <c r="AM29">
        <v>16.38252</v>
      </c>
      <c r="AN29">
        <v>0.80318999999999996</v>
      </c>
      <c r="AO29">
        <v>0</v>
      </c>
      <c r="AP29">
        <v>0.51239999999999997</v>
      </c>
      <c r="AQ29">
        <v>47.52</v>
      </c>
      <c r="AR29">
        <v>3.3119999999999998</v>
      </c>
      <c r="AS29">
        <v>5.3807999999999998</v>
      </c>
      <c r="AT29">
        <v>11.2476</v>
      </c>
      <c r="AU29">
        <v>0</v>
      </c>
      <c r="AV29">
        <v>0</v>
      </c>
      <c r="AW29">
        <v>51.121200000000002</v>
      </c>
      <c r="AX29">
        <v>0</v>
      </c>
      <c r="AY29">
        <v>0</v>
      </c>
      <c r="AZ29">
        <f t="shared" si="0"/>
        <v>37.872799999999998</v>
      </c>
      <c r="BA29">
        <f t="shared" si="1"/>
        <v>3041.1830790000004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2.1800000000000002</v>
      </c>
      <c r="BQ29">
        <v>0</v>
      </c>
      <c r="BR29">
        <v>0</v>
      </c>
      <c r="BS29">
        <v>1.65</v>
      </c>
      <c r="BT29">
        <v>0.67200000000000004</v>
      </c>
      <c r="BU29">
        <v>0</v>
      </c>
      <c r="BV29">
        <v>0</v>
      </c>
      <c r="BW29">
        <v>9.44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0.86</v>
      </c>
      <c r="CD29">
        <v>0.43</v>
      </c>
      <c r="CE29">
        <v>0.87</v>
      </c>
      <c r="CF29">
        <v>0.08</v>
      </c>
      <c r="CG29">
        <v>3.77</v>
      </c>
      <c r="CH29">
        <v>0.77280000000000004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0.48799999999999999</v>
      </c>
      <c r="CQ29">
        <v>0</v>
      </c>
      <c r="CR29">
        <v>1.1299999999999999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37.872799999999998</v>
      </c>
    </row>
    <row r="30" spans="1:114">
      <c r="A30" t="s">
        <v>72</v>
      </c>
      <c r="B30">
        <v>0</v>
      </c>
      <c r="C30">
        <v>41.428800000000003</v>
      </c>
      <c r="D30">
        <v>5.48</v>
      </c>
      <c r="E30">
        <v>0</v>
      </c>
      <c r="F30">
        <v>0</v>
      </c>
      <c r="G30">
        <v>24.882000000000001</v>
      </c>
      <c r="H30">
        <v>0</v>
      </c>
      <c r="I30">
        <v>98.869500000000002</v>
      </c>
      <c r="J30">
        <v>2.8574999999999999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141.16999999999999</v>
      </c>
      <c r="Q30">
        <v>10.969139999999999</v>
      </c>
      <c r="R30">
        <v>42.846803999999999</v>
      </c>
      <c r="S30">
        <v>26.620229999999999</v>
      </c>
      <c r="T30">
        <v>0.5625</v>
      </c>
      <c r="U30">
        <v>346.5</v>
      </c>
      <c r="V30">
        <v>20.731850000000001</v>
      </c>
      <c r="W30">
        <v>45.221499999999999</v>
      </c>
      <c r="X30">
        <v>98.34375</v>
      </c>
      <c r="Y30">
        <v>0</v>
      </c>
      <c r="Z30">
        <v>7.7</v>
      </c>
      <c r="AA30">
        <v>13.983000000000001</v>
      </c>
      <c r="AB30">
        <v>16.655999999999999</v>
      </c>
      <c r="AC30">
        <v>20.074670999999999</v>
      </c>
      <c r="AD30">
        <v>8.8855000000000004</v>
      </c>
      <c r="AE30">
        <v>51.193080000000002</v>
      </c>
      <c r="AF30">
        <v>18.288</v>
      </c>
      <c r="AG30">
        <v>44.813600000000001</v>
      </c>
      <c r="AH30">
        <v>96.527600000000007</v>
      </c>
      <c r="AI30">
        <v>3.9569999999999999</v>
      </c>
      <c r="AJ30">
        <v>0</v>
      </c>
      <c r="AK30">
        <v>54.704000000000001</v>
      </c>
      <c r="AL30">
        <v>2.5564</v>
      </c>
      <c r="AM30">
        <v>16.38252</v>
      </c>
      <c r="AN30">
        <v>0.80318999999999996</v>
      </c>
      <c r="AO30">
        <v>0</v>
      </c>
      <c r="AP30">
        <v>0.51239999999999997</v>
      </c>
      <c r="AQ30">
        <v>65.207999999999998</v>
      </c>
      <c r="AR30">
        <v>3.3119999999999998</v>
      </c>
      <c r="AS30">
        <v>5.3807999999999998</v>
      </c>
      <c r="AT30">
        <v>11.2476</v>
      </c>
      <c r="AU30">
        <v>0</v>
      </c>
      <c r="AV30">
        <v>0</v>
      </c>
      <c r="AW30">
        <v>51.121200000000002</v>
      </c>
      <c r="AX30">
        <v>0</v>
      </c>
      <c r="AY30">
        <v>0</v>
      </c>
      <c r="AZ30">
        <f t="shared" si="0"/>
        <v>38.346800000000002</v>
      </c>
      <c r="BA30">
        <f t="shared" si="1"/>
        <v>3119.25009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2.1800000000000002</v>
      </c>
      <c r="BQ30">
        <v>0</v>
      </c>
      <c r="BR30">
        <v>0.13800000000000001</v>
      </c>
      <c r="BS30">
        <v>1.65</v>
      </c>
      <c r="BT30">
        <v>1.008</v>
      </c>
      <c r="BU30">
        <v>0</v>
      </c>
      <c r="BV30">
        <v>0</v>
      </c>
      <c r="BW30">
        <v>9.44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0.86</v>
      </c>
      <c r="CD30">
        <v>0.43</v>
      </c>
      <c r="CE30">
        <v>0.87</v>
      </c>
      <c r="CF30">
        <v>0.08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0.48799999999999999</v>
      </c>
      <c r="CQ30">
        <v>0</v>
      </c>
      <c r="CR30">
        <v>1.1299999999999999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38.346800000000002</v>
      </c>
    </row>
    <row r="31" spans="1:114">
      <c r="A31" t="s">
        <v>73</v>
      </c>
      <c r="B31">
        <v>0</v>
      </c>
      <c r="C31">
        <v>41.428800000000003</v>
      </c>
      <c r="D31">
        <v>5.48</v>
      </c>
      <c r="E31">
        <v>0</v>
      </c>
      <c r="F31">
        <v>0</v>
      </c>
      <c r="G31">
        <v>24.882000000000001</v>
      </c>
      <c r="H31">
        <v>0</v>
      </c>
      <c r="I31">
        <v>98.869500000000002</v>
      </c>
      <c r="J31">
        <v>2.8574999999999999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141.16999999999999</v>
      </c>
      <c r="Q31">
        <v>10.969139999999999</v>
      </c>
      <c r="R31">
        <v>42.846803999999999</v>
      </c>
      <c r="S31">
        <v>26.620229999999999</v>
      </c>
      <c r="T31">
        <v>0.5625</v>
      </c>
      <c r="U31">
        <v>346.5</v>
      </c>
      <c r="V31">
        <v>20.731850000000001</v>
      </c>
      <c r="W31">
        <v>45.221499999999999</v>
      </c>
      <c r="X31">
        <v>98.34375</v>
      </c>
      <c r="Y31">
        <v>0</v>
      </c>
      <c r="Z31">
        <v>17.553799999999999</v>
      </c>
      <c r="AA31">
        <v>17.816079999999999</v>
      </c>
      <c r="AB31">
        <v>41.140320000000003</v>
      </c>
      <c r="AC31">
        <v>20.074670999999999</v>
      </c>
      <c r="AD31">
        <v>16.404</v>
      </c>
      <c r="AE31">
        <v>51.209028000000004</v>
      </c>
      <c r="AF31">
        <v>20.32</v>
      </c>
      <c r="AG31">
        <v>44.813600000000001</v>
      </c>
      <c r="AH31">
        <v>120.65949999999999</v>
      </c>
      <c r="AI31">
        <v>17.146999999999998</v>
      </c>
      <c r="AJ31">
        <v>0</v>
      </c>
      <c r="AK31">
        <v>54.704000000000001</v>
      </c>
      <c r="AL31">
        <v>2.5564</v>
      </c>
      <c r="AM31">
        <v>16.38252</v>
      </c>
      <c r="AN31">
        <v>0.80318999999999996</v>
      </c>
      <c r="AO31">
        <v>0</v>
      </c>
      <c r="AP31">
        <v>0.51239999999999997</v>
      </c>
      <c r="AQ31">
        <v>65.207999999999998</v>
      </c>
      <c r="AR31">
        <v>3.3119999999999998</v>
      </c>
      <c r="AS31">
        <v>8.0711999999999993</v>
      </c>
      <c r="AT31">
        <v>11.2476</v>
      </c>
      <c r="AU31">
        <v>0</v>
      </c>
      <c r="AV31">
        <v>0</v>
      </c>
      <c r="AW31">
        <v>51.121200000000002</v>
      </c>
      <c r="AX31">
        <v>0</v>
      </c>
      <c r="AY31">
        <v>0</v>
      </c>
      <c r="AZ31">
        <f t="shared" si="0"/>
        <v>39.707856000000007</v>
      </c>
      <c r="BA31">
        <f t="shared" si="1"/>
        <v>3208.3610940000012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2.1800000000000002</v>
      </c>
      <c r="BQ31">
        <v>0</v>
      </c>
      <c r="BR31">
        <v>0.99985599999999997</v>
      </c>
      <c r="BS31">
        <v>1.65</v>
      </c>
      <c r="BT31">
        <v>1.3440000000000001</v>
      </c>
      <c r="BU31">
        <v>0</v>
      </c>
      <c r="BV31">
        <v>0</v>
      </c>
      <c r="BW31">
        <v>9.44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0.84</v>
      </c>
      <c r="CD31">
        <v>0.42</v>
      </c>
      <c r="CE31">
        <v>0.87</v>
      </c>
      <c r="CF31">
        <v>0.08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0.48799999999999999</v>
      </c>
      <c r="CQ31">
        <v>0</v>
      </c>
      <c r="CR31">
        <v>1.1299999999999999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39.707856000000007</v>
      </c>
    </row>
    <row r="32" spans="1:114">
      <c r="A32" t="s">
        <v>74</v>
      </c>
      <c r="B32">
        <v>0</v>
      </c>
      <c r="C32">
        <v>41.428800000000003</v>
      </c>
      <c r="D32">
        <v>5.48</v>
      </c>
      <c r="E32">
        <v>0</v>
      </c>
      <c r="F32">
        <v>0</v>
      </c>
      <c r="G32">
        <v>24.882000000000001</v>
      </c>
      <c r="H32">
        <v>0</v>
      </c>
      <c r="I32">
        <v>98.869500000000002</v>
      </c>
      <c r="J32">
        <v>2.8574999999999999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141.16999999999999</v>
      </c>
      <c r="Q32">
        <v>10.969139999999999</v>
      </c>
      <c r="R32">
        <v>42.846803999999999</v>
      </c>
      <c r="S32">
        <v>26.620229999999999</v>
      </c>
      <c r="T32">
        <v>0.5625</v>
      </c>
      <c r="U32">
        <v>346.5</v>
      </c>
      <c r="V32">
        <v>20.731850000000001</v>
      </c>
      <c r="W32">
        <v>45.221499999999999</v>
      </c>
      <c r="X32">
        <v>98.34375</v>
      </c>
      <c r="Y32">
        <v>0</v>
      </c>
      <c r="Z32">
        <v>17.553799999999999</v>
      </c>
      <c r="AA32">
        <v>28.09872</v>
      </c>
      <c r="AB32">
        <v>41.140320000000003</v>
      </c>
      <c r="AC32">
        <v>30.112666000000001</v>
      </c>
      <c r="AD32">
        <v>18.864599999999999</v>
      </c>
      <c r="AE32">
        <v>51.209028000000004</v>
      </c>
      <c r="AF32">
        <v>20.32</v>
      </c>
      <c r="AG32">
        <v>44.813600000000001</v>
      </c>
      <c r="AH32">
        <v>120.65949999999999</v>
      </c>
      <c r="AI32">
        <v>17.146999999999998</v>
      </c>
      <c r="AJ32">
        <v>0</v>
      </c>
      <c r="AK32">
        <v>54.704000000000001</v>
      </c>
      <c r="AL32">
        <v>12.782</v>
      </c>
      <c r="AM32">
        <v>10.8941</v>
      </c>
      <c r="AN32">
        <v>0.80318999999999996</v>
      </c>
      <c r="AO32">
        <v>0</v>
      </c>
      <c r="AP32">
        <v>0.51239999999999997</v>
      </c>
      <c r="AQ32">
        <v>65.207999999999998</v>
      </c>
      <c r="AR32">
        <v>3.3119999999999998</v>
      </c>
      <c r="AS32">
        <v>8.0711999999999993</v>
      </c>
      <c r="AT32">
        <v>11.2476</v>
      </c>
      <c r="AU32">
        <v>0</v>
      </c>
      <c r="AV32">
        <v>0</v>
      </c>
      <c r="AW32">
        <v>51.121200000000002</v>
      </c>
      <c r="AX32">
        <v>0</v>
      </c>
      <c r="AY32">
        <v>0</v>
      </c>
      <c r="AZ32">
        <f t="shared" si="0"/>
        <v>39.850656000000001</v>
      </c>
      <c r="BA32">
        <f t="shared" si="1"/>
        <v>3236.0223090000013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2.1800000000000002</v>
      </c>
      <c r="BQ32">
        <v>0</v>
      </c>
      <c r="BR32">
        <v>0.99985599999999997</v>
      </c>
      <c r="BS32">
        <v>1.65</v>
      </c>
      <c r="BT32">
        <v>1.4867999999999999</v>
      </c>
      <c r="BU32">
        <v>0</v>
      </c>
      <c r="BV32">
        <v>0</v>
      </c>
      <c r="BW32">
        <v>9.44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0.84</v>
      </c>
      <c r="CD32">
        <v>0.42</v>
      </c>
      <c r="CE32">
        <v>0.87</v>
      </c>
      <c r="CF32">
        <v>0.08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0.48799999999999999</v>
      </c>
      <c r="CQ32">
        <v>0</v>
      </c>
      <c r="CR32">
        <v>1.1299999999999999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39.850656000000001</v>
      </c>
    </row>
    <row r="33" spans="1:114">
      <c r="A33" t="s">
        <v>75</v>
      </c>
      <c r="B33">
        <v>0</v>
      </c>
      <c r="C33">
        <v>41.428800000000003</v>
      </c>
      <c r="D33">
        <v>5.48</v>
      </c>
      <c r="E33">
        <v>0</v>
      </c>
      <c r="F33">
        <v>0</v>
      </c>
      <c r="G33">
        <v>24.882000000000001</v>
      </c>
      <c r="H33">
        <v>0</v>
      </c>
      <c r="I33">
        <v>98.869500000000002</v>
      </c>
      <c r="J33">
        <v>2.8574999999999999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141.16999999999999</v>
      </c>
      <c r="Q33">
        <v>10.969139999999999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45.221499999999999</v>
      </c>
      <c r="X33">
        <v>98.34375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24.606000000000002</v>
      </c>
      <c r="AE33">
        <v>51.209028000000004</v>
      </c>
      <c r="AF33">
        <v>20.32</v>
      </c>
      <c r="AG33">
        <v>44.813600000000001</v>
      </c>
      <c r="AH33">
        <v>120.65949999999999</v>
      </c>
      <c r="AI33">
        <v>17.146999999999998</v>
      </c>
      <c r="AJ33">
        <v>0</v>
      </c>
      <c r="AK33">
        <v>54.704000000000001</v>
      </c>
      <c r="AL33">
        <v>53.451999999999998</v>
      </c>
      <c r="AM33">
        <v>5.4608400000000001</v>
      </c>
      <c r="AN33">
        <v>0.80318999999999996</v>
      </c>
      <c r="AO33">
        <v>0</v>
      </c>
      <c r="AP33">
        <v>0.51239999999999997</v>
      </c>
      <c r="AQ33">
        <v>65.207999999999998</v>
      </c>
      <c r="AR33">
        <v>13.247999999999999</v>
      </c>
      <c r="AS33">
        <v>8.0711999999999993</v>
      </c>
      <c r="AT33">
        <v>11.2476</v>
      </c>
      <c r="AU33">
        <v>0</v>
      </c>
      <c r="AV33">
        <v>0</v>
      </c>
      <c r="AW33">
        <v>51.121200000000002</v>
      </c>
      <c r="AX33">
        <v>0</v>
      </c>
      <c r="AY33">
        <v>0</v>
      </c>
      <c r="AZ33">
        <f t="shared" si="0"/>
        <v>40.027056000000002</v>
      </c>
      <c r="BA33">
        <f t="shared" si="1"/>
        <v>3289.5878490000014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2.1800000000000002</v>
      </c>
      <c r="BQ33">
        <v>0</v>
      </c>
      <c r="BR33">
        <v>0.99985599999999997</v>
      </c>
      <c r="BS33">
        <v>1.65</v>
      </c>
      <c r="BT33">
        <v>1.6632</v>
      </c>
      <c r="BU33">
        <v>0</v>
      </c>
      <c r="BV33">
        <v>0</v>
      </c>
      <c r="BW33">
        <v>9.44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0.84</v>
      </c>
      <c r="CD33">
        <v>0.42</v>
      </c>
      <c r="CE33">
        <v>0.87</v>
      </c>
      <c r="CF33">
        <v>0.08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0.48799999999999999</v>
      </c>
      <c r="CQ33">
        <v>0</v>
      </c>
      <c r="CR33">
        <v>1.1299999999999999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40.027056000000002</v>
      </c>
    </row>
    <row r="34" spans="1:114">
      <c r="A34" t="s">
        <v>76</v>
      </c>
      <c r="B34">
        <v>0</v>
      </c>
      <c r="C34">
        <v>41.428800000000003</v>
      </c>
      <c r="D34">
        <v>5.48</v>
      </c>
      <c r="E34">
        <v>0</v>
      </c>
      <c r="F34">
        <v>0</v>
      </c>
      <c r="G34">
        <v>24.882000000000001</v>
      </c>
      <c r="H34">
        <v>0</v>
      </c>
      <c r="I34">
        <v>98.869500000000002</v>
      </c>
      <c r="J34">
        <v>2.8574999999999999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141.16999999999999</v>
      </c>
      <c r="Q34">
        <v>10.969139999999999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45.221499999999999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20.32</v>
      </c>
      <c r="AG34">
        <v>44.813600000000001</v>
      </c>
      <c r="AH34">
        <v>120.65949999999999</v>
      </c>
      <c r="AI34">
        <v>17.146999999999998</v>
      </c>
      <c r="AJ34">
        <v>0</v>
      </c>
      <c r="AK34">
        <v>54.704000000000001</v>
      </c>
      <c r="AL34">
        <v>53.451999999999998</v>
      </c>
      <c r="AM34">
        <v>0</v>
      </c>
      <c r="AN34">
        <v>0.80318999999999996</v>
      </c>
      <c r="AO34">
        <v>0</v>
      </c>
      <c r="AP34">
        <v>0.51239999999999997</v>
      </c>
      <c r="AQ34">
        <v>65.207999999999998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51.121200000000002</v>
      </c>
      <c r="AX34">
        <v>0</v>
      </c>
      <c r="AY34">
        <v>0</v>
      </c>
      <c r="AZ34">
        <f t="shared" si="0"/>
        <v>39.611256000000004</v>
      </c>
      <c r="BA34">
        <f t="shared" si="1"/>
        <v>3300.6199090000005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2.1800000000000002</v>
      </c>
      <c r="BQ34">
        <v>0</v>
      </c>
      <c r="BR34">
        <v>0.99985599999999997</v>
      </c>
      <c r="BS34">
        <v>1.65</v>
      </c>
      <c r="BT34">
        <v>1.2474000000000001</v>
      </c>
      <c r="BU34">
        <v>0</v>
      </c>
      <c r="BV34">
        <v>0</v>
      </c>
      <c r="BW34">
        <v>9.44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0.84</v>
      </c>
      <c r="CD34">
        <v>0.42</v>
      </c>
      <c r="CE34">
        <v>0.87</v>
      </c>
      <c r="CF34">
        <v>0.08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0.48799999999999999</v>
      </c>
      <c r="CQ34">
        <v>0</v>
      </c>
      <c r="CR34">
        <v>1.1299999999999999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39.611256000000004</v>
      </c>
    </row>
    <row r="35" spans="1:114">
      <c r="A35" t="s">
        <v>77</v>
      </c>
      <c r="B35">
        <v>0</v>
      </c>
      <c r="C35">
        <v>40.7712</v>
      </c>
      <c r="D35">
        <v>5.48</v>
      </c>
      <c r="E35">
        <v>0</v>
      </c>
      <c r="F35">
        <v>0</v>
      </c>
      <c r="G35">
        <v>24.882000000000001</v>
      </c>
      <c r="H35">
        <v>0</v>
      </c>
      <c r="I35">
        <v>97.726500000000001</v>
      </c>
      <c r="J35">
        <v>2.8574999999999999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141.16999999999999</v>
      </c>
      <c r="Q35">
        <v>10.969139999999999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45.221499999999999</v>
      </c>
      <c r="X35">
        <v>98.34375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20.32</v>
      </c>
      <c r="AG35">
        <v>44.813600000000001</v>
      </c>
      <c r="AH35">
        <v>120.65949999999999</v>
      </c>
      <c r="AI35">
        <v>17.146999999999998</v>
      </c>
      <c r="AJ35">
        <v>0</v>
      </c>
      <c r="AK35">
        <v>54.704000000000001</v>
      </c>
      <c r="AL35">
        <v>53.451999999999998</v>
      </c>
      <c r="AM35">
        <v>0</v>
      </c>
      <c r="AN35">
        <v>0.80318999999999996</v>
      </c>
      <c r="AO35">
        <v>0</v>
      </c>
      <c r="AP35">
        <v>0.51239999999999997</v>
      </c>
      <c r="AQ35">
        <v>65.207999999999998</v>
      </c>
      <c r="AR35">
        <v>30.911999999999999</v>
      </c>
      <c r="AS35">
        <v>8.0711999999999993</v>
      </c>
      <c r="AT35">
        <v>11.2476</v>
      </c>
      <c r="AU35">
        <v>0</v>
      </c>
      <c r="AV35">
        <v>0</v>
      </c>
      <c r="AW35">
        <v>51.121200000000002</v>
      </c>
      <c r="AX35">
        <v>0</v>
      </c>
      <c r="AY35">
        <v>0</v>
      </c>
      <c r="AZ35">
        <f t="shared" si="0"/>
        <v>39.143056000000001</v>
      </c>
      <c r="BA35">
        <f t="shared" si="1"/>
        <v>3288.313114000001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2.1800000000000002</v>
      </c>
      <c r="BQ35">
        <v>0</v>
      </c>
      <c r="BR35">
        <v>0.99985599999999997</v>
      </c>
      <c r="BS35">
        <v>1.65</v>
      </c>
      <c r="BT35">
        <v>0.73919999999999997</v>
      </c>
      <c r="BU35">
        <v>0</v>
      </c>
      <c r="BV35">
        <v>0</v>
      </c>
      <c r="BW35">
        <v>9.44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0.93</v>
      </c>
      <c r="CD35">
        <v>0.42</v>
      </c>
      <c r="CE35">
        <v>0.82</v>
      </c>
      <c r="CF35">
        <v>0.08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0.48799999999999999</v>
      </c>
      <c r="CQ35">
        <v>0</v>
      </c>
      <c r="CR35">
        <v>1.1299999999999999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39.143056000000001</v>
      </c>
    </row>
    <row r="36" spans="1:114">
      <c r="A36" t="s">
        <v>78</v>
      </c>
      <c r="B36">
        <v>0</v>
      </c>
      <c r="C36">
        <v>40.7712</v>
      </c>
      <c r="D36">
        <v>5.48</v>
      </c>
      <c r="E36">
        <v>0</v>
      </c>
      <c r="F36">
        <v>0</v>
      </c>
      <c r="G36">
        <v>24.882000000000001</v>
      </c>
      <c r="H36">
        <v>0</v>
      </c>
      <c r="I36">
        <v>97.726500000000001</v>
      </c>
      <c r="J36">
        <v>2.8574999999999999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141.16999999999999</v>
      </c>
      <c r="Q36">
        <v>10.969139999999999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45.221499999999999</v>
      </c>
      <c r="X36">
        <v>98.34375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20.32</v>
      </c>
      <c r="AG36">
        <v>44.813600000000001</v>
      </c>
      <c r="AH36">
        <v>120.65949999999999</v>
      </c>
      <c r="AI36">
        <v>17.146999999999998</v>
      </c>
      <c r="AJ36">
        <v>0</v>
      </c>
      <c r="AK36">
        <v>54.704000000000001</v>
      </c>
      <c r="AL36">
        <v>53.451999999999998</v>
      </c>
      <c r="AM36">
        <v>0</v>
      </c>
      <c r="AN36">
        <v>0.80318999999999996</v>
      </c>
      <c r="AO36">
        <v>0</v>
      </c>
      <c r="AP36">
        <v>0.51239999999999997</v>
      </c>
      <c r="AQ36">
        <v>65.207999999999998</v>
      </c>
      <c r="AR36">
        <v>30.911999999999999</v>
      </c>
      <c r="AS36">
        <v>8.0711999999999993</v>
      </c>
      <c r="AT36">
        <v>11.2476</v>
      </c>
      <c r="AU36">
        <v>0</v>
      </c>
      <c r="AV36">
        <v>0</v>
      </c>
      <c r="AW36">
        <v>51.121200000000002</v>
      </c>
      <c r="AX36">
        <v>0</v>
      </c>
      <c r="AY36">
        <v>0</v>
      </c>
      <c r="AZ36">
        <f t="shared" si="0"/>
        <v>38.739856000000003</v>
      </c>
      <c r="BA36">
        <f t="shared" si="1"/>
        <v>3285.2491940000014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2.1800000000000002</v>
      </c>
      <c r="BQ36">
        <v>0</v>
      </c>
      <c r="BR36">
        <v>0.99985599999999997</v>
      </c>
      <c r="BS36">
        <v>1.65</v>
      </c>
      <c r="BT36">
        <v>0.33600000000000002</v>
      </c>
      <c r="BU36">
        <v>0</v>
      </c>
      <c r="BV36">
        <v>0</v>
      </c>
      <c r="BW36">
        <v>9.44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0.93</v>
      </c>
      <c r="CD36">
        <v>0.42</v>
      </c>
      <c r="CE36">
        <v>0.82</v>
      </c>
      <c r="CF36">
        <v>0.08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0.48799999999999999</v>
      </c>
      <c r="CQ36">
        <v>0</v>
      </c>
      <c r="CR36">
        <v>1.1299999999999999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38.739856000000003</v>
      </c>
    </row>
    <row r="37" spans="1:114">
      <c r="A37" t="s">
        <v>79</v>
      </c>
      <c r="B37">
        <v>0</v>
      </c>
      <c r="C37">
        <v>40.7712</v>
      </c>
      <c r="D37">
        <v>5.48</v>
      </c>
      <c r="E37">
        <v>0</v>
      </c>
      <c r="F37">
        <v>0</v>
      </c>
      <c r="G37">
        <v>24.882000000000001</v>
      </c>
      <c r="H37">
        <v>0</v>
      </c>
      <c r="I37">
        <v>97.726500000000001</v>
      </c>
      <c r="J37">
        <v>2.8574999999999999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141.16999999999999</v>
      </c>
      <c r="Q37">
        <v>10.969139999999999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45.524999999999999</v>
      </c>
      <c r="X37">
        <v>98.34375</v>
      </c>
      <c r="Y37">
        <v>0</v>
      </c>
      <c r="Z37">
        <v>2.2000000000000002</v>
      </c>
      <c r="AA37">
        <v>13.983000000000001</v>
      </c>
      <c r="AB37">
        <v>16.655999999999999</v>
      </c>
      <c r="AC37">
        <v>20.074670999999999</v>
      </c>
      <c r="AD37">
        <v>28.296900000000001</v>
      </c>
      <c r="AE37">
        <v>34.022399999999998</v>
      </c>
      <c r="AF37">
        <v>9.1440000000000001</v>
      </c>
      <c r="AG37">
        <v>44.813600000000001</v>
      </c>
      <c r="AH37">
        <v>96.527600000000007</v>
      </c>
      <c r="AI37">
        <v>3.9569999999999999</v>
      </c>
      <c r="AJ37">
        <v>0</v>
      </c>
      <c r="AK37">
        <v>54.704000000000001</v>
      </c>
      <c r="AL37">
        <v>12.782</v>
      </c>
      <c r="AM37">
        <v>0</v>
      </c>
      <c r="AN37">
        <v>0.80318999999999996</v>
      </c>
      <c r="AO37">
        <v>0</v>
      </c>
      <c r="AP37">
        <v>0.51239999999999997</v>
      </c>
      <c r="AQ37">
        <v>65.207999999999998</v>
      </c>
      <c r="AR37">
        <v>3.3119999999999998</v>
      </c>
      <c r="AS37">
        <v>8.0711999999999993</v>
      </c>
      <c r="AT37">
        <v>11.2476</v>
      </c>
      <c r="AU37">
        <v>0</v>
      </c>
      <c r="AV37">
        <v>0</v>
      </c>
      <c r="AW37">
        <v>51.121200000000002</v>
      </c>
      <c r="AX37">
        <v>0</v>
      </c>
      <c r="AY37">
        <v>0</v>
      </c>
      <c r="AZ37">
        <f t="shared" si="0"/>
        <v>37.233800000000002</v>
      </c>
      <c r="BA37">
        <f t="shared" si="1"/>
        <v>3103.2451900000001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2.1800000000000002</v>
      </c>
      <c r="BQ37">
        <v>0</v>
      </c>
      <c r="BR37">
        <v>2.3E-2</v>
      </c>
      <c r="BS37">
        <v>1.65</v>
      </c>
      <c r="BT37">
        <v>0</v>
      </c>
      <c r="BU37">
        <v>0</v>
      </c>
      <c r="BV37">
        <v>0</v>
      </c>
      <c r="BW37">
        <v>9.44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0.93</v>
      </c>
      <c r="CD37">
        <v>0.42</v>
      </c>
      <c r="CE37">
        <v>0.82</v>
      </c>
      <c r="CF37">
        <v>0.08</v>
      </c>
      <c r="CG37">
        <v>3.77</v>
      </c>
      <c r="CH37">
        <v>0.77280000000000004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0.48799999999999999</v>
      </c>
      <c r="CQ37">
        <v>0</v>
      </c>
      <c r="CR37">
        <v>1.1299999999999999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37.233800000000002</v>
      </c>
    </row>
    <row r="38" spans="1:114">
      <c r="A38" t="s">
        <v>80</v>
      </c>
      <c r="B38">
        <v>0</v>
      </c>
      <c r="C38">
        <v>40.7712</v>
      </c>
      <c r="D38">
        <v>5.48</v>
      </c>
      <c r="E38">
        <v>0</v>
      </c>
      <c r="F38">
        <v>0</v>
      </c>
      <c r="G38">
        <v>24.882000000000001</v>
      </c>
      <c r="H38">
        <v>0</v>
      </c>
      <c r="I38">
        <v>97.726500000000001</v>
      </c>
      <c r="J38">
        <v>2.8574999999999999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141.16999999999999</v>
      </c>
      <c r="Q38">
        <v>10.969139999999999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45.524999999999999</v>
      </c>
      <c r="X38">
        <v>98.34375</v>
      </c>
      <c r="Y38">
        <v>0</v>
      </c>
      <c r="Z38">
        <v>0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9.1440000000000001</v>
      </c>
      <c r="AG38">
        <v>44.813600000000001</v>
      </c>
      <c r="AH38">
        <v>70.343999999999994</v>
      </c>
      <c r="AI38">
        <v>0</v>
      </c>
      <c r="AJ38">
        <v>0</v>
      </c>
      <c r="AK38">
        <v>54.704000000000001</v>
      </c>
      <c r="AL38">
        <v>2.5564</v>
      </c>
      <c r="AM38">
        <v>0</v>
      </c>
      <c r="AN38">
        <v>0.80318999999999996</v>
      </c>
      <c r="AO38">
        <v>0</v>
      </c>
      <c r="AP38">
        <v>0.51239999999999997</v>
      </c>
      <c r="AQ38">
        <v>65.207999999999998</v>
      </c>
      <c r="AR38">
        <v>3.3119999999999998</v>
      </c>
      <c r="AS38">
        <v>8.0711999999999993</v>
      </c>
      <c r="AT38">
        <v>11.2476</v>
      </c>
      <c r="AU38">
        <v>0</v>
      </c>
      <c r="AV38">
        <v>0</v>
      </c>
      <c r="AW38">
        <v>51.121200000000002</v>
      </c>
      <c r="AX38">
        <v>0</v>
      </c>
      <c r="AY38">
        <v>0</v>
      </c>
      <c r="AZ38">
        <f t="shared" si="0"/>
        <v>37.000799999999998</v>
      </c>
      <c r="BA38">
        <f t="shared" si="1"/>
        <v>3022.5357589999999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2.1800000000000002</v>
      </c>
      <c r="BQ38">
        <v>0</v>
      </c>
      <c r="BR38">
        <v>0</v>
      </c>
      <c r="BS38">
        <v>1.65</v>
      </c>
      <c r="BT38">
        <v>0</v>
      </c>
      <c r="BU38">
        <v>0</v>
      </c>
      <c r="BV38">
        <v>0</v>
      </c>
      <c r="BW38">
        <v>9.44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0.93</v>
      </c>
      <c r="CD38">
        <v>0.42</v>
      </c>
      <c r="CE38">
        <v>0.82</v>
      </c>
      <c r="CF38">
        <v>0.08</v>
      </c>
      <c r="CG38">
        <v>3.77</v>
      </c>
      <c r="CH38">
        <v>0.56279999999999997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0.48799999999999999</v>
      </c>
      <c r="CQ38">
        <v>0</v>
      </c>
      <c r="CR38">
        <v>1.1299999999999999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37.000799999999998</v>
      </c>
    </row>
    <row r="39" spans="1:114">
      <c r="A39" t="s">
        <v>81</v>
      </c>
      <c r="B39">
        <v>0</v>
      </c>
      <c r="C39">
        <v>40.552</v>
      </c>
      <c r="D39">
        <v>5.48</v>
      </c>
      <c r="E39">
        <v>0</v>
      </c>
      <c r="F39">
        <v>0</v>
      </c>
      <c r="G39">
        <v>24.882000000000001</v>
      </c>
      <c r="H39">
        <v>0</v>
      </c>
      <c r="I39">
        <v>97.726500000000001</v>
      </c>
      <c r="J39">
        <v>2.8574999999999999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141.16999999999999</v>
      </c>
      <c r="Q39">
        <v>10.969139999999999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45.524999999999999</v>
      </c>
      <c r="X39">
        <v>98.34375</v>
      </c>
      <c r="Y39">
        <v>0</v>
      </c>
      <c r="Z39">
        <v>0</v>
      </c>
      <c r="AA39">
        <v>0</v>
      </c>
      <c r="AB39">
        <v>9.7159999999999993</v>
      </c>
      <c r="AC39">
        <v>10.02744</v>
      </c>
      <c r="AD39">
        <v>18.864599999999999</v>
      </c>
      <c r="AE39">
        <v>17.011199999999999</v>
      </c>
      <c r="AF39">
        <v>9.1440000000000001</v>
      </c>
      <c r="AG39">
        <v>44.813600000000001</v>
      </c>
      <c r="AH39">
        <v>43.965000000000003</v>
      </c>
      <c r="AI39">
        <v>0</v>
      </c>
      <c r="AJ39">
        <v>0</v>
      </c>
      <c r="AK39">
        <v>54.704000000000001</v>
      </c>
      <c r="AL39">
        <v>2.5564</v>
      </c>
      <c r="AM39">
        <v>0</v>
      </c>
      <c r="AN39">
        <v>0.80318999999999996</v>
      </c>
      <c r="AO39">
        <v>0</v>
      </c>
      <c r="AP39">
        <v>0.51239999999999997</v>
      </c>
      <c r="AQ39">
        <v>65.207999999999998</v>
      </c>
      <c r="AR39">
        <v>3.3119999999999998</v>
      </c>
      <c r="AS39">
        <v>9.6854399999999998</v>
      </c>
      <c r="AT39">
        <v>11.2476</v>
      </c>
      <c r="AU39">
        <v>0</v>
      </c>
      <c r="AV39">
        <v>0</v>
      </c>
      <c r="AW39">
        <v>51.121200000000002</v>
      </c>
      <c r="AX39">
        <v>0</v>
      </c>
      <c r="AY39">
        <v>0</v>
      </c>
      <c r="AZ39">
        <f t="shared" si="0"/>
        <v>36.790799999999997</v>
      </c>
      <c r="BA39">
        <f t="shared" si="1"/>
        <v>2977.8382990000009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2.1800000000000002</v>
      </c>
      <c r="BQ39">
        <v>0</v>
      </c>
      <c r="BR39">
        <v>0</v>
      </c>
      <c r="BS39">
        <v>1.65</v>
      </c>
      <c r="BT39">
        <v>0</v>
      </c>
      <c r="BU39">
        <v>0</v>
      </c>
      <c r="BV39">
        <v>0</v>
      </c>
      <c r="BW39">
        <v>9.44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0.93</v>
      </c>
      <c r="CD39">
        <v>0.42</v>
      </c>
      <c r="CE39">
        <v>0.82</v>
      </c>
      <c r="CF39">
        <v>0.08</v>
      </c>
      <c r="CG39">
        <v>3.77</v>
      </c>
      <c r="CH39">
        <v>0.3528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0.48799999999999999</v>
      </c>
      <c r="CQ39">
        <v>0</v>
      </c>
      <c r="CR39">
        <v>1.1299999999999999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36.790799999999997</v>
      </c>
    </row>
    <row r="40" spans="1:114">
      <c r="A40" t="s">
        <v>82</v>
      </c>
      <c r="B40">
        <v>0</v>
      </c>
      <c r="C40">
        <v>40.552</v>
      </c>
      <c r="D40">
        <v>5.48</v>
      </c>
      <c r="E40">
        <v>0</v>
      </c>
      <c r="F40">
        <v>0</v>
      </c>
      <c r="G40">
        <v>24.882000000000001</v>
      </c>
      <c r="H40">
        <v>0</v>
      </c>
      <c r="I40">
        <v>97.726500000000001</v>
      </c>
      <c r="J40">
        <v>2.8574999999999999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141.16999999999999</v>
      </c>
      <c r="Q40">
        <v>10.969139999999999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45.524999999999999</v>
      </c>
      <c r="X40">
        <v>98.34375</v>
      </c>
      <c r="Y40">
        <v>0</v>
      </c>
      <c r="Z40">
        <v>0</v>
      </c>
      <c r="AA40">
        <v>0</v>
      </c>
      <c r="AB40">
        <v>9.7159999999999993</v>
      </c>
      <c r="AC40">
        <v>10.02744</v>
      </c>
      <c r="AD40">
        <v>9.4322999999999997</v>
      </c>
      <c r="AE40">
        <v>17.011199999999999</v>
      </c>
      <c r="AF40">
        <v>9.1440000000000001</v>
      </c>
      <c r="AG40">
        <v>44.813600000000001</v>
      </c>
      <c r="AH40">
        <v>18.367599999999999</v>
      </c>
      <c r="AI40">
        <v>0</v>
      </c>
      <c r="AJ40">
        <v>0</v>
      </c>
      <c r="AK40">
        <v>54.704000000000001</v>
      </c>
      <c r="AL40">
        <v>2.5564</v>
      </c>
      <c r="AM40">
        <v>0</v>
      </c>
      <c r="AN40">
        <v>0.80318999999999996</v>
      </c>
      <c r="AO40">
        <v>0</v>
      </c>
      <c r="AP40">
        <v>0.51239999999999997</v>
      </c>
      <c r="AQ40">
        <v>65.207999999999998</v>
      </c>
      <c r="AR40">
        <v>3.3119999999999998</v>
      </c>
      <c r="AS40">
        <v>9.6854399999999998</v>
      </c>
      <c r="AT40">
        <v>11.2476</v>
      </c>
      <c r="AU40">
        <v>0</v>
      </c>
      <c r="AV40">
        <v>0</v>
      </c>
      <c r="AW40">
        <v>51.121200000000002</v>
      </c>
      <c r="AX40">
        <v>0</v>
      </c>
      <c r="AY40">
        <v>0</v>
      </c>
      <c r="AZ40">
        <f t="shared" si="0"/>
        <v>36.586399999999998</v>
      </c>
      <c r="BA40">
        <f t="shared" si="1"/>
        <v>2942.6041990000008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2.1800000000000002</v>
      </c>
      <c r="BQ40">
        <v>0</v>
      </c>
      <c r="BR40">
        <v>0</v>
      </c>
      <c r="BS40">
        <v>1.65</v>
      </c>
      <c r="BT40">
        <v>0</v>
      </c>
      <c r="BU40">
        <v>0</v>
      </c>
      <c r="BV40">
        <v>0</v>
      </c>
      <c r="BW40">
        <v>9.44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0.93</v>
      </c>
      <c r="CD40">
        <v>0.42</v>
      </c>
      <c r="CE40">
        <v>0.82</v>
      </c>
      <c r="CF40">
        <v>0.08</v>
      </c>
      <c r="CG40">
        <v>3.77</v>
      </c>
      <c r="CH40">
        <v>0.1484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0.48799999999999999</v>
      </c>
      <c r="CQ40">
        <v>0</v>
      </c>
      <c r="CR40">
        <v>1.1299999999999999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36.586399999999998</v>
      </c>
    </row>
    <row r="41" spans="1:114">
      <c r="A41" t="s">
        <v>83</v>
      </c>
      <c r="B41">
        <v>0</v>
      </c>
      <c r="C41">
        <v>40.552</v>
      </c>
      <c r="D41">
        <v>5.48</v>
      </c>
      <c r="E41">
        <v>0</v>
      </c>
      <c r="F41">
        <v>0</v>
      </c>
      <c r="G41">
        <v>24.882000000000001</v>
      </c>
      <c r="H41">
        <v>0</v>
      </c>
      <c r="I41">
        <v>98.869500000000002</v>
      </c>
      <c r="J41">
        <v>1.7144999999999999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141.16999999999999</v>
      </c>
      <c r="Q41">
        <v>10.969139999999999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14.253199</v>
      </c>
      <c r="W41">
        <v>45.524999999999999</v>
      </c>
      <c r="X41">
        <v>98.34375</v>
      </c>
      <c r="Y41">
        <v>0</v>
      </c>
      <c r="Z41">
        <v>0</v>
      </c>
      <c r="AA41">
        <v>0</v>
      </c>
      <c r="AB41">
        <v>9.7159999999999993</v>
      </c>
      <c r="AC41">
        <v>10.02744</v>
      </c>
      <c r="AD41">
        <v>9.4322999999999997</v>
      </c>
      <c r="AE41">
        <v>7.7081999999999997</v>
      </c>
      <c r="AF41">
        <v>9.1440000000000001</v>
      </c>
      <c r="AG41">
        <v>44.813600000000001</v>
      </c>
      <c r="AH41">
        <v>0</v>
      </c>
      <c r="AI41">
        <v>0</v>
      </c>
      <c r="AJ41">
        <v>0</v>
      </c>
      <c r="AK41">
        <v>54.704000000000001</v>
      </c>
      <c r="AL41">
        <v>2.5564</v>
      </c>
      <c r="AM41">
        <v>0</v>
      </c>
      <c r="AN41">
        <v>0.80318999999999996</v>
      </c>
      <c r="AO41">
        <v>0</v>
      </c>
      <c r="AP41">
        <v>0.51239999999999997</v>
      </c>
      <c r="AQ41">
        <v>65.207999999999998</v>
      </c>
      <c r="AR41">
        <v>3.3119999999999998</v>
      </c>
      <c r="AS41">
        <v>16.680479999999999</v>
      </c>
      <c r="AT41">
        <v>11.2476</v>
      </c>
      <c r="AU41">
        <v>0</v>
      </c>
      <c r="AV41">
        <v>0</v>
      </c>
      <c r="AW41">
        <v>51.121200000000002</v>
      </c>
      <c r="AX41">
        <v>0</v>
      </c>
      <c r="AY41">
        <v>0</v>
      </c>
      <c r="AZ41">
        <f t="shared" si="0"/>
        <v>36.438000000000002</v>
      </c>
      <c r="BA41">
        <f t="shared" si="1"/>
        <v>2915.3015880000007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2.1800000000000002</v>
      </c>
      <c r="BQ41">
        <v>0</v>
      </c>
      <c r="BR41">
        <v>0</v>
      </c>
      <c r="BS41">
        <v>1.65</v>
      </c>
      <c r="BT41">
        <v>0</v>
      </c>
      <c r="BU41">
        <v>0</v>
      </c>
      <c r="BV41">
        <v>0</v>
      </c>
      <c r="BW41">
        <v>9.44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0.93</v>
      </c>
      <c r="CD41">
        <v>0.42</v>
      </c>
      <c r="CE41">
        <v>0.82</v>
      </c>
      <c r="CF41">
        <v>0.08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0.48799999999999999</v>
      </c>
      <c r="CQ41">
        <v>0</v>
      </c>
      <c r="CR41">
        <v>1.1299999999999999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36.438000000000002</v>
      </c>
    </row>
    <row r="42" spans="1:114">
      <c r="A42" t="s">
        <v>84</v>
      </c>
      <c r="B42">
        <v>0</v>
      </c>
      <c r="C42">
        <v>40.552</v>
      </c>
      <c r="D42">
        <v>5.48</v>
      </c>
      <c r="E42">
        <v>0</v>
      </c>
      <c r="F42">
        <v>22.62</v>
      </c>
      <c r="G42">
        <v>2.262</v>
      </c>
      <c r="H42">
        <v>0</v>
      </c>
      <c r="I42">
        <v>98.869500000000002</v>
      </c>
      <c r="J42">
        <v>1.7144999999999999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141.16999999999999</v>
      </c>
      <c r="Q42">
        <v>10.969139999999999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14.253199</v>
      </c>
      <c r="W42">
        <v>45.524999999999999</v>
      </c>
      <c r="X42">
        <v>98.34375</v>
      </c>
      <c r="Y42">
        <v>0</v>
      </c>
      <c r="Z42">
        <v>0</v>
      </c>
      <c r="AA42">
        <v>0</v>
      </c>
      <c r="AB42">
        <v>9.7159999999999993</v>
      </c>
      <c r="AC42">
        <v>10.02744</v>
      </c>
      <c r="AD42">
        <v>9.4322999999999997</v>
      </c>
      <c r="AE42">
        <v>0</v>
      </c>
      <c r="AF42">
        <v>9.1440000000000001</v>
      </c>
      <c r="AG42">
        <v>44.813600000000001</v>
      </c>
      <c r="AH42">
        <v>0</v>
      </c>
      <c r="AI42">
        <v>0</v>
      </c>
      <c r="AJ42">
        <v>0</v>
      </c>
      <c r="AK42">
        <v>54.704000000000001</v>
      </c>
      <c r="AL42">
        <v>2.5564</v>
      </c>
      <c r="AM42">
        <v>0</v>
      </c>
      <c r="AN42">
        <v>0.80318999999999996</v>
      </c>
      <c r="AO42">
        <v>0</v>
      </c>
      <c r="AP42">
        <v>0.51239999999999997</v>
      </c>
      <c r="AQ42">
        <v>65.207999999999998</v>
      </c>
      <c r="AR42">
        <v>13.247999999999999</v>
      </c>
      <c r="AS42">
        <v>16.680479999999999</v>
      </c>
      <c r="AT42">
        <v>11.2476</v>
      </c>
      <c r="AU42">
        <v>0</v>
      </c>
      <c r="AV42">
        <v>0</v>
      </c>
      <c r="AW42">
        <v>51.121200000000002</v>
      </c>
      <c r="AX42">
        <v>0</v>
      </c>
      <c r="AY42">
        <v>0</v>
      </c>
      <c r="AZ42">
        <f t="shared" si="0"/>
        <v>36.467999999999996</v>
      </c>
      <c r="BA42">
        <f t="shared" si="1"/>
        <v>2917.5593880000006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2.1800000000000002</v>
      </c>
      <c r="BQ42">
        <v>0</v>
      </c>
      <c r="BR42">
        <v>0</v>
      </c>
      <c r="BS42">
        <v>1.65</v>
      </c>
      <c r="BT42">
        <v>0</v>
      </c>
      <c r="BU42">
        <v>0</v>
      </c>
      <c r="BV42">
        <v>0</v>
      </c>
      <c r="BW42">
        <v>9.44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0.95</v>
      </c>
      <c r="CD42">
        <v>0.43</v>
      </c>
      <c r="CE42">
        <v>0.82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0.48799999999999999</v>
      </c>
      <c r="CQ42">
        <v>0</v>
      </c>
      <c r="CR42">
        <v>1.1299999999999999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36.467999999999996</v>
      </c>
    </row>
    <row r="43" spans="1:114">
      <c r="A43" t="s">
        <v>85</v>
      </c>
      <c r="B43">
        <v>0</v>
      </c>
      <c r="C43">
        <v>46.031999999999996</v>
      </c>
      <c r="D43">
        <v>0</v>
      </c>
      <c r="E43">
        <v>0</v>
      </c>
      <c r="F43">
        <v>22.62</v>
      </c>
      <c r="G43">
        <v>2.262</v>
      </c>
      <c r="H43">
        <v>0</v>
      </c>
      <c r="I43">
        <v>98.869500000000002</v>
      </c>
      <c r="J43">
        <v>1.7144999999999999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141.16999999999999</v>
      </c>
      <c r="Q43">
        <v>10.969139999999999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14.253199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9.7159999999999993</v>
      </c>
      <c r="AC43">
        <v>10.02744</v>
      </c>
      <c r="AD43">
        <v>9.4322999999999997</v>
      </c>
      <c r="AE43">
        <v>0</v>
      </c>
      <c r="AF43">
        <v>9.1440000000000001</v>
      </c>
      <c r="AG43">
        <v>44.813600000000001</v>
      </c>
      <c r="AH43">
        <v>0</v>
      </c>
      <c r="AI43">
        <v>0</v>
      </c>
      <c r="AJ43">
        <v>0</v>
      </c>
      <c r="AK43">
        <v>54.704000000000001</v>
      </c>
      <c r="AL43">
        <v>2.5564</v>
      </c>
      <c r="AM43">
        <v>0</v>
      </c>
      <c r="AN43">
        <v>0.80318999999999996</v>
      </c>
      <c r="AO43">
        <v>0</v>
      </c>
      <c r="AP43">
        <v>0.51239999999999997</v>
      </c>
      <c r="AQ43">
        <v>65.207999999999998</v>
      </c>
      <c r="AR43">
        <v>30.911999999999999</v>
      </c>
      <c r="AS43">
        <v>9.6854399999999998</v>
      </c>
      <c r="AT43">
        <v>11.2476</v>
      </c>
      <c r="AU43">
        <v>0</v>
      </c>
      <c r="AV43">
        <v>0</v>
      </c>
      <c r="AW43">
        <v>51.121200000000002</v>
      </c>
      <c r="AX43">
        <v>0</v>
      </c>
      <c r="AY43">
        <v>0</v>
      </c>
      <c r="AZ43">
        <f t="shared" si="0"/>
        <v>36.527639999999998</v>
      </c>
      <c r="BA43">
        <f t="shared" si="1"/>
        <v>2927.9844880000005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2.1800000000000002</v>
      </c>
      <c r="BQ43">
        <v>0</v>
      </c>
      <c r="BR43">
        <v>0</v>
      </c>
      <c r="BS43">
        <v>1.65</v>
      </c>
      <c r="BT43">
        <v>0</v>
      </c>
      <c r="BU43">
        <v>0</v>
      </c>
      <c r="BV43">
        <v>0</v>
      </c>
      <c r="BW43">
        <v>9.44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0.95</v>
      </c>
      <c r="CD43">
        <v>0.43</v>
      </c>
      <c r="CE43">
        <v>0.87</v>
      </c>
      <c r="CF43">
        <v>0.08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1.1299999999999999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36.527639999999998</v>
      </c>
    </row>
    <row r="44" spans="1:114">
      <c r="A44" t="s">
        <v>86</v>
      </c>
      <c r="B44">
        <v>0</v>
      </c>
      <c r="C44">
        <v>46.031999999999996</v>
      </c>
      <c r="D44">
        <v>0</v>
      </c>
      <c r="E44">
        <v>0</v>
      </c>
      <c r="F44">
        <v>22.62</v>
      </c>
      <c r="G44">
        <v>2.262</v>
      </c>
      <c r="H44">
        <v>0</v>
      </c>
      <c r="I44">
        <v>98.869500000000002</v>
      </c>
      <c r="J44">
        <v>1.7144999999999999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141.16999999999999</v>
      </c>
      <c r="Q44">
        <v>10.969139999999999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14.253199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9.7159999999999993</v>
      </c>
      <c r="AC44">
        <v>10.02744</v>
      </c>
      <c r="AD44">
        <v>9.4322999999999997</v>
      </c>
      <c r="AE44">
        <v>0</v>
      </c>
      <c r="AF44">
        <v>9.1440000000000001</v>
      </c>
      <c r="AG44">
        <v>44.813600000000001</v>
      </c>
      <c r="AH44">
        <v>0</v>
      </c>
      <c r="AI44">
        <v>0</v>
      </c>
      <c r="AJ44">
        <v>0</v>
      </c>
      <c r="AK44">
        <v>54.704000000000001</v>
      </c>
      <c r="AL44">
        <v>2.5564</v>
      </c>
      <c r="AM44">
        <v>0</v>
      </c>
      <c r="AN44">
        <v>0.80318999999999996</v>
      </c>
      <c r="AO44">
        <v>0</v>
      </c>
      <c r="AP44">
        <v>0.51239999999999997</v>
      </c>
      <c r="AQ44">
        <v>53.723999999999997</v>
      </c>
      <c r="AR44">
        <v>30.911999999999999</v>
      </c>
      <c r="AS44">
        <v>9.6854399999999998</v>
      </c>
      <c r="AT44">
        <v>11.2476</v>
      </c>
      <c r="AU44">
        <v>0</v>
      </c>
      <c r="AV44">
        <v>0</v>
      </c>
      <c r="AW44">
        <v>51.121200000000002</v>
      </c>
      <c r="AX44">
        <v>0</v>
      </c>
      <c r="AY44">
        <v>0</v>
      </c>
      <c r="AZ44">
        <f t="shared" si="0"/>
        <v>36.507639999999995</v>
      </c>
      <c r="BA44">
        <f t="shared" si="1"/>
        <v>2916.4804880000006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2.1800000000000002</v>
      </c>
      <c r="BQ44">
        <v>0</v>
      </c>
      <c r="BR44">
        <v>0</v>
      </c>
      <c r="BS44">
        <v>1.65</v>
      </c>
      <c r="BT44">
        <v>0</v>
      </c>
      <c r="BU44">
        <v>0</v>
      </c>
      <c r="BV44">
        <v>0</v>
      </c>
      <c r="BW44">
        <v>9.44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0.91</v>
      </c>
      <c r="CD44">
        <v>0.45</v>
      </c>
      <c r="CE44">
        <v>0.87</v>
      </c>
      <c r="CF44">
        <v>0.08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1.1299999999999999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36.507639999999995</v>
      </c>
    </row>
    <row r="45" spans="1:114">
      <c r="A45" t="s">
        <v>87</v>
      </c>
      <c r="B45">
        <v>0</v>
      </c>
      <c r="C45">
        <v>46.031999999999996</v>
      </c>
      <c r="D45">
        <v>0</v>
      </c>
      <c r="E45">
        <v>0</v>
      </c>
      <c r="F45">
        <v>24.882000000000001</v>
      </c>
      <c r="G45">
        <v>0</v>
      </c>
      <c r="H45">
        <v>0</v>
      </c>
      <c r="I45">
        <v>98.869500000000002</v>
      </c>
      <c r="J45">
        <v>1.7144999999999999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141.16999999999999</v>
      </c>
      <c r="Q45">
        <v>10.969139999999999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14.253199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9.7159999999999993</v>
      </c>
      <c r="AC45">
        <v>10.02744</v>
      </c>
      <c r="AD45">
        <v>0</v>
      </c>
      <c r="AE45">
        <v>0</v>
      </c>
      <c r="AF45">
        <v>9.1440000000000001</v>
      </c>
      <c r="AG45">
        <v>44.813600000000001</v>
      </c>
      <c r="AH45">
        <v>0</v>
      </c>
      <c r="AI45">
        <v>0</v>
      </c>
      <c r="AJ45">
        <v>0</v>
      </c>
      <c r="AK45">
        <v>54.704000000000001</v>
      </c>
      <c r="AL45">
        <v>2.5564</v>
      </c>
      <c r="AM45">
        <v>0</v>
      </c>
      <c r="AN45">
        <v>0.80318999999999996</v>
      </c>
      <c r="AO45">
        <v>0</v>
      </c>
      <c r="AP45">
        <v>0.51239999999999997</v>
      </c>
      <c r="AQ45">
        <v>48.905999999999999</v>
      </c>
      <c r="AR45">
        <v>6.6239999999999997</v>
      </c>
      <c r="AS45">
        <v>9.6854399999999998</v>
      </c>
      <c r="AT45">
        <v>11.2476</v>
      </c>
      <c r="AU45">
        <v>0</v>
      </c>
      <c r="AV45">
        <v>0</v>
      </c>
      <c r="AW45">
        <v>51.121200000000002</v>
      </c>
      <c r="AX45">
        <v>0</v>
      </c>
      <c r="AY45">
        <v>0</v>
      </c>
      <c r="AZ45">
        <f t="shared" si="0"/>
        <v>36.507639999999995</v>
      </c>
      <c r="BA45">
        <f t="shared" si="1"/>
        <v>2877.9421880000004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2.1800000000000002</v>
      </c>
      <c r="BQ45">
        <v>0</v>
      </c>
      <c r="BR45">
        <v>0</v>
      </c>
      <c r="BS45">
        <v>1.65</v>
      </c>
      <c r="BT45">
        <v>0</v>
      </c>
      <c r="BU45">
        <v>0</v>
      </c>
      <c r="BV45">
        <v>0</v>
      </c>
      <c r="BW45">
        <v>9.44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0.91</v>
      </c>
      <c r="CD45">
        <v>0.45</v>
      </c>
      <c r="CE45">
        <v>0.87</v>
      </c>
      <c r="CF45">
        <v>0.08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1.1299999999999999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36.507639999999995</v>
      </c>
    </row>
    <row r="46" spans="1:114">
      <c r="A46" t="s">
        <v>88</v>
      </c>
      <c r="B46">
        <v>0</v>
      </c>
      <c r="C46">
        <v>46.031999999999996</v>
      </c>
      <c r="D46">
        <v>0</v>
      </c>
      <c r="E46">
        <v>0</v>
      </c>
      <c r="F46">
        <v>24.882000000000001</v>
      </c>
      <c r="G46">
        <v>0</v>
      </c>
      <c r="H46">
        <v>0</v>
      </c>
      <c r="I46">
        <v>98.869500000000002</v>
      </c>
      <c r="J46">
        <v>1.7144999999999999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141.16999999999999</v>
      </c>
      <c r="Q46">
        <v>10.969139999999999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14.253199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9.7159999999999993</v>
      </c>
      <c r="AC46">
        <v>10.02744</v>
      </c>
      <c r="AD46">
        <v>0</v>
      </c>
      <c r="AE46">
        <v>0</v>
      </c>
      <c r="AF46">
        <v>9.1440000000000001</v>
      </c>
      <c r="AG46">
        <v>44.813600000000001</v>
      </c>
      <c r="AH46">
        <v>0</v>
      </c>
      <c r="AI46">
        <v>0</v>
      </c>
      <c r="AJ46">
        <v>0</v>
      </c>
      <c r="AK46">
        <v>54.704000000000001</v>
      </c>
      <c r="AL46">
        <v>2.5564</v>
      </c>
      <c r="AM46">
        <v>0</v>
      </c>
      <c r="AN46">
        <v>0.80318999999999996</v>
      </c>
      <c r="AO46">
        <v>0</v>
      </c>
      <c r="AP46">
        <v>0.51239999999999997</v>
      </c>
      <c r="AQ46">
        <v>32.603999999999999</v>
      </c>
      <c r="AR46">
        <v>3.3119999999999998</v>
      </c>
      <c r="AS46">
        <v>9.6854399999999998</v>
      </c>
      <c r="AT46">
        <v>11.2476</v>
      </c>
      <c r="AU46">
        <v>0</v>
      </c>
      <c r="AV46">
        <v>0</v>
      </c>
      <c r="AW46">
        <v>51.121200000000002</v>
      </c>
      <c r="AX46">
        <v>0</v>
      </c>
      <c r="AY46">
        <v>0</v>
      </c>
      <c r="AZ46">
        <f t="shared" si="0"/>
        <v>36.507639999999995</v>
      </c>
      <c r="BA46">
        <f t="shared" si="1"/>
        <v>2858.3281880000004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2.1800000000000002</v>
      </c>
      <c r="BQ46">
        <v>0</v>
      </c>
      <c r="BR46">
        <v>0</v>
      </c>
      <c r="BS46">
        <v>1.65</v>
      </c>
      <c r="BT46">
        <v>0</v>
      </c>
      <c r="BU46">
        <v>0</v>
      </c>
      <c r="BV46">
        <v>0</v>
      </c>
      <c r="BW46">
        <v>9.44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0.91</v>
      </c>
      <c r="CD46">
        <v>0.45</v>
      </c>
      <c r="CE46">
        <v>0.87</v>
      </c>
      <c r="CF46">
        <v>0.08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1.1299999999999999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36.507639999999995</v>
      </c>
    </row>
    <row r="47" spans="1:114">
      <c r="A47" t="s">
        <v>89</v>
      </c>
      <c r="B47">
        <v>0</v>
      </c>
      <c r="C47">
        <v>46.031999999999996</v>
      </c>
      <c r="D47">
        <v>0</v>
      </c>
      <c r="E47">
        <v>0</v>
      </c>
      <c r="F47">
        <v>24.882000000000001</v>
      </c>
      <c r="G47">
        <v>0</v>
      </c>
      <c r="H47">
        <v>0</v>
      </c>
      <c r="I47">
        <v>98.869500000000002</v>
      </c>
      <c r="J47">
        <v>1.7144999999999999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141.16999999999999</v>
      </c>
      <c r="Q47">
        <v>10.969139999999999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14.253199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9.7159999999999993</v>
      </c>
      <c r="AC47">
        <v>10.02744</v>
      </c>
      <c r="AD47">
        <v>0</v>
      </c>
      <c r="AE47">
        <v>0</v>
      </c>
      <c r="AF47">
        <v>9.1440000000000001</v>
      </c>
      <c r="AG47">
        <v>44.813600000000001</v>
      </c>
      <c r="AH47">
        <v>0</v>
      </c>
      <c r="AI47">
        <v>0</v>
      </c>
      <c r="AJ47">
        <v>0</v>
      </c>
      <c r="AK47">
        <v>54.704000000000001</v>
      </c>
      <c r="AL47">
        <v>2.5564</v>
      </c>
      <c r="AM47">
        <v>0</v>
      </c>
      <c r="AN47">
        <v>0.80318999999999996</v>
      </c>
      <c r="AO47">
        <v>0</v>
      </c>
      <c r="AP47">
        <v>0.51239999999999997</v>
      </c>
      <c r="AQ47">
        <v>16.302</v>
      </c>
      <c r="AR47">
        <v>3.3119999999999998</v>
      </c>
      <c r="AS47">
        <v>9.6854399999999998</v>
      </c>
      <c r="AT47">
        <v>11.2476</v>
      </c>
      <c r="AU47">
        <v>0</v>
      </c>
      <c r="AV47">
        <v>0</v>
      </c>
      <c r="AW47">
        <v>51.121200000000002</v>
      </c>
      <c r="AX47">
        <v>0</v>
      </c>
      <c r="AY47">
        <v>0</v>
      </c>
      <c r="AZ47">
        <f t="shared" si="0"/>
        <v>36.457639999999998</v>
      </c>
      <c r="BA47">
        <f t="shared" si="1"/>
        <v>2841.976188000001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2.1800000000000002</v>
      </c>
      <c r="BQ47">
        <v>0</v>
      </c>
      <c r="BR47">
        <v>0</v>
      </c>
      <c r="BS47">
        <v>1.65</v>
      </c>
      <c r="BT47">
        <v>0</v>
      </c>
      <c r="BU47">
        <v>0</v>
      </c>
      <c r="BV47">
        <v>0</v>
      </c>
      <c r="BW47">
        <v>9.44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0.91</v>
      </c>
      <c r="CD47">
        <v>0.45</v>
      </c>
      <c r="CE47">
        <v>0.82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1.1299999999999999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36.457639999999998</v>
      </c>
    </row>
    <row r="48" spans="1:114">
      <c r="A48" t="s">
        <v>90</v>
      </c>
      <c r="B48">
        <v>0</v>
      </c>
      <c r="C48">
        <v>46.031999999999996</v>
      </c>
      <c r="D48">
        <v>0</v>
      </c>
      <c r="E48">
        <v>0</v>
      </c>
      <c r="F48">
        <v>24.882000000000001</v>
      </c>
      <c r="G48">
        <v>0</v>
      </c>
      <c r="H48">
        <v>0</v>
      </c>
      <c r="I48">
        <v>98.869500000000002</v>
      </c>
      <c r="J48">
        <v>1.7144999999999999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141.16999999999999</v>
      </c>
      <c r="Q48">
        <v>10.969139999999999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14.253199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9.7159999999999993</v>
      </c>
      <c r="AC48">
        <v>10.02744</v>
      </c>
      <c r="AD48">
        <v>0</v>
      </c>
      <c r="AE48">
        <v>0</v>
      </c>
      <c r="AF48">
        <v>9.1440000000000001</v>
      </c>
      <c r="AG48">
        <v>44.813600000000001</v>
      </c>
      <c r="AH48">
        <v>0</v>
      </c>
      <c r="AI48">
        <v>0</v>
      </c>
      <c r="AJ48">
        <v>0</v>
      </c>
      <c r="AK48">
        <v>54.704000000000001</v>
      </c>
      <c r="AL48">
        <v>2.5564</v>
      </c>
      <c r="AM48">
        <v>0</v>
      </c>
      <c r="AN48">
        <v>0.80318999999999996</v>
      </c>
      <c r="AO48">
        <v>0</v>
      </c>
      <c r="AP48">
        <v>0.51239999999999997</v>
      </c>
      <c r="AQ48">
        <v>0</v>
      </c>
      <c r="AR48">
        <v>3.3119999999999998</v>
      </c>
      <c r="AS48">
        <v>9.6854399999999998</v>
      </c>
      <c r="AT48">
        <v>11.2476</v>
      </c>
      <c r="AU48">
        <v>0</v>
      </c>
      <c r="AV48">
        <v>0</v>
      </c>
      <c r="AW48">
        <v>51.121200000000002</v>
      </c>
      <c r="AX48">
        <v>0</v>
      </c>
      <c r="AY48">
        <v>0</v>
      </c>
      <c r="AZ48">
        <f t="shared" si="0"/>
        <v>36.457639999999998</v>
      </c>
      <c r="BA48">
        <f t="shared" si="1"/>
        <v>2825.6741880000009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2.1800000000000002</v>
      </c>
      <c r="BQ48">
        <v>0</v>
      </c>
      <c r="BR48">
        <v>0</v>
      </c>
      <c r="BS48">
        <v>1.65</v>
      </c>
      <c r="BT48">
        <v>0</v>
      </c>
      <c r="BU48">
        <v>0</v>
      </c>
      <c r="BV48">
        <v>0</v>
      </c>
      <c r="BW48">
        <v>9.44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0.91</v>
      </c>
      <c r="CD48">
        <v>0.45</v>
      </c>
      <c r="CE48">
        <v>0.82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1.1299999999999999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36.457639999999998</v>
      </c>
    </row>
    <row r="49" spans="1:114">
      <c r="A49" t="s">
        <v>91</v>
      </c>
      <c r="B49">
        <v>0</v>
      </c>
      <c r="C49">
        <v>46.031999999999996</v>
      </c>
      <c r="D49">
        <v>0</v>
      </c>
      <c r="E49">
        <v>0</v>
      </c>
      <c r="F49">
        <v>24.882000000000001</v>
      </c>
      <c r="G49">
        <v>0</v>
      </c>
      <c r="H49">
        <v>0</v>
      </c>
      <c r="I49">
        <v>98.869500000000002</v>
      </c>
      <c r="J49">
        <v>1.7144999999999999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141.16999999999999</v>
      </c>
      <c r="Q49">
        <v>10.969139999999999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14.253199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9.7159999999999993</v>
      </c>
      <c r="AC49">
        <v>10.02744</v>
      </c>
      <c r="AD49">
        <v>0</v>
      </c>
      <c r="AE49">
        <v>0</v>
      </c>
      <c r="AF49">
        <v>9.1440000000000001</v>
      </c>
      <c r="AG49">
        <v>44.813600000000001</v>
      </c>
      <c r="AH49">
        <v>0</v>
      </c>
      <c r="AI49">
        <v>0</v>
      </c>
      <c r="AJ49">
        <v>0</v>
      </c>
      <c r="AK49">
        <v>54.704000000000001</v>
      </c>
      <c r="AL49">
        <v>2.5564</v>
      </c>
      <c r="AM49">
        <v>0</v>
      </c>
      <c r="AN49">
        <v>0.80318999999999996</v>
      </c>
      <c r="AO49">
        <v>0</v>
      </c>
      <c r="AP49">
        <v>0.51239999999999997</v>
      </c>
      <c r="AQ49">
        <v>0</v>
      </c>
      <c r="AR49">
        <v>3.3119999999999998</v>
      </c>
      <c r="AS49">
        <v>9.6854399999999998</v>
      </c>
      <c r="AT49">
        <v>11.2476</v>
      </c>
      <c r="AU49">
        <v>0</v>
      </c>
      <c r="AV49">
        <v>0</v>
      </c>
      <c r="AW49">
        <v>51.121200000000002</v>
      </c>
      <c r="AX49">
        <v>0</v>
      </c>
      <c r="AY49">
        <v>0</v>
      </c>
      <c r="AZ49">
        <f t="shared" si="0"/>
        <v>36.457639999999998</v>
      </c>
      <c r="BA49">
        <f t="shared" si="1"/>
        <v>2825.6741880000009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2.1800000000000002</v>
      </c>
      <c r="BQ49">
        <v>0</v>
      </c>
      <c r="BR49">
        <v>0</v>
      </c>
      <c r="BS49">
        <v>1.65</v>
      </c>
      <c r="BT49">
        <v>0</v>
      </c>
      <c r="BU49">
        <v>0</v>
      </c>
      <c r="BV49">
        <v>0</v>
      </c>
      <c r="BW49">
        <v>9.44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0.91</v>
      </c>
      <c r="CD49">
        <v>0.45</v>
      </c>
      <c r="CE49">
        <v>0.82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1.1299999999999999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36.457639999999998</v>
      </c>
    </row>
    <row r="50" spans="1:114">
      <c r="A50" t="s">
        <v>92</v>
      </c>
      <c r="B50">
        <v>0</v>
      </c>
      <c r="C50">
        <v>46.031999999999996</v>
      </c>
      <c r="D50">
        <v>0</v>
      </c>
      <c r="E50">
        <v>0</v>
      </c>
      <c r="F50">
        <v>24.882000000000001</v>
      </c>
      <c r="G50">
        <v>0</v>
      </c>
      <c r="H50">
        <v>0</v>
      </c>
      <c r="I50">
        <v>98.869500000000002</v>
      </c>
      <c r="J50">
        <v>1.7144999999999999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141.16999999999999</v>
      </c>
      <c r="Q50">
        <v>10.969139999999999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14.253199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8.3279999999999994</v>
      </c>
      <c r="AC50">
        <v>6.4650600000000003</v>
      </c>
      <c r="AD50">
        <v>0</v>
      </c>
      <c r="AE50">
        <v>0</v>
      </c>
      <c r="AF50">
        <v>9.1440000000000001</v>
      </c>
      <c r="AG50">
        <v>44.813600000000001</v>
      </c>
      <c r="AH50">
        <v>0</v>
      </c>
      <c r="AI50">
        <v>0</v>
      </c>
      <c r="AJ50">
        <v>0</v>
      </c>
      <c r="AK50">
        <v>54.704000000000001</v>
      </c>
      <c r="AL50">
        <v>2.5564</v>
      </c>
      <c r="AM50">
        <v>0</v>
      </c>
      <c r="AN50">
        <v>0.80318999999999996</v>
      </c>
      <c r="AO50">
        <v>0</v>
      </c>
      <c r="AP50">
        <v>0.51239999999999997</v>
      </c>
      <c r="AQ50">
        <v>0</v>
      </c>
      <c r="AR50">
        <v>3.3119999999999998</v>
      </c>
      <c r="AS50">
        <v>9.6854399999999998</v>
      </c>
      <c r="AT50">
        <v>11.2476</v>
      </c>
      <c r="AU50">
        <v>0</v>
      </c>
      <c r="AV50">
        <v>0</v>
      </c>
      <c r="AW50">
        <v>51.121200000000002</v>
      </c>
      <c r="AX50">
        <v>0</v>
      </c>
      <c r="AY50">
        <v>0</v>
      </c>
      <c r="AZ50">
        <f t="shared" si="0"/>
        <v>36.457639999999998</v>
      </c>
      <c r="BA50">
        <f t="shared" si="1"/>
        <v>2820.7238080000011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2.1800000000000002</v>
      </c>
      <c r="BQ50">
        <v>0</v>
      </c>
      <c r="BR50">
        <v>0</v>
      </c>
      <c r="BS50">
        <v>1.65</v>
      </c>
      <c r="BT50">
        <v>0</v>
      </c>
      <c r="BU50">
        <v>0</v>
      </c>
      <c r="BV50">
        <v>0</v>
      </c>
      <c r="BW50">
        <v>9.44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0.91</v>
      </c>
      <c r="CD50">
        <v>0.45</v>
      </c>
      <c r="CE50">
        <v>0.82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1.1299999999999999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36.457639999999998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24.882000000000001</v>
      </c>
      <c r="G51">
        <v>0</v>
      </c>
      <c r="H51">
        <v>0</v>
      </c>
      <c r="I51">
        <v>98.869500000000002</v>
      </c>
      <c r="J51">
        <v>1.7144999999999999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141.16999999999999</v>
      </c>
      <c r="Q51">
        <v>10.969139999999999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14.253199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44.813600000000001</v>
      </c>
      <c r="AH51">
        <v>0</v>
      </c>
      <c r="AI51">
        <v>0</v>
      </c>
      <c r="AJ51">
        <v>0</v>
      </c>
      <c r="AK51">
        <v>54.704000000000001</v>
      </c>
      <c r="AL51">
        <v>2.5564</v>
      </c>
      <c r="AM51">
        <v>0</v>
      </c>
      <c r="AN51">
        <v>0.80318999999999996</v>
      </c>
      <c r="AO51">
        <v>0</v>
      </c>
      <c r="AP51">
        <v>0.51239999999999997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51.121200000000002</v>
      </c>
      <c r="AX51">
        <v>0</v>
      </c>
      <c r="AY51">
        <v>0</v>
      </c>
      <c r="AZ51">
        <f t="shared" si="0"/>
        <v>36.457639999999998</v>
      </c>
      <c r="BA51">
        <f t="shared" si="1"/>
        <v>2801.6261080000008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2.1800000000000002</v>
      </c>
      <c r="BQ51">
        <v>0</v>
      </c>
      <c r="BR51">
        <v>0</v>
      </c>
      <c r="BS51">
        <v>1.65</v>
      </c>
      <c r="BT51">
        <v>0</v>
      </c>
      <c r="BU51">
        <v>0</v>
      </c>
      <c r="BV51">
        <v>0</v>
      </c>
      <c r="BW51">
        <v>9.44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0.91</v>
      </c>
      <c r="CD51">
        <v>0.45</v>
      </c>
      <c r="CE51">
        <v>0.82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1.1299999999999999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36.457639999999998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24.882000000000001</v>
      </c>
      <c r="G52">
        <v>0</v>
      </c>
      <c r="H52">
        <v>0</v>
      </c>
      <c r="I52">
        <v>98.869500000000002</v>
      </c>
      <c r="J52">
        <v>1.7144999999999999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141.16999999999999</v>
      </c>
      <c r="Q52">
        <v>10.969139999999999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14.253199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44.813600000000001</v>
      </c>
      <c r="AH52">
        <v>0</v>
      </c>
      <c r="AI52">
        <v>0</v>
      </c>
      <c r="AJ52">
        <v>0</v>
      </c>
      <c r="AK52">
        <v>54.704000000000001</v>
      </c>
      <c r="AL52">
        <v>2.5564</v>
      </c>
      <c r="AM52">
        <v>0</v>
      </c>
      <c r="AN52">
        <v>0.80318999999999996</v>
      </c>
      <c r="AO52">
        <v>0</v>
      </c>
      <c r="AP52">
        <v>0.51239999999999997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51.121200000000002</v>
      </c>
      <c r="AX52">
        <v>0</v>
      </c>
      <c r="AY52">
        <v>0</v>
      </c>
      <c r="AZ52">
        <f t="shared" si="0"/>
        <v>36.457639999999998</v>
      </c>
      <c r="BA52">
        <f t="shared" si="1"/>
        <v>2801.6261080000008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2.1800000000000002</v>
      </c>
      <c r="BQ52">
        <v>0</v>
      </c>
      <c r="BR52">
        <v>0</v>
      </c>
      <c r="BS52">
        <v>1.65</v>
      </c>
      <c r="BT52">
        <v>0</v>
      </c>
      <c r="BU52">
        <v>0</v>
      </c>
      <c r="BV52">
        <v>0</v>
      </c>
      <c r="BW52">
        <v>9.44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0.91</v>
      </c>
      <c r="CD52">
        <v>0.45</v>
      </c>
      <c r="CE52">
        <v>0.82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1.1299999999999999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36.457639999999998</v>
      </c>
    </row>
    <row r="53" spans="1:114">
      <c r="A53" t="s">
        <v>95</v>
      </c>
      <c r="B53">
        <v>0</v>
      </c>
      <c r="C53">
        <v>46.031999999999996</v>
      </c>
      <c r="D53">
        <v>0</v>
      </c>
      <c r="E53">
        <v>0</v>
      </c>
      <c r="F53">
        <v>76.003200000000007</v>
      </c>
      <c r="G53">
        <v>0</v>
      </c>
      <c r="H53">
        <v>0</v>
      </c>
      <c r="I53">
        <v>98.869500000000002</v>
      </c>
      <c r="J53">
        <v>1.7144999999999999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141.16999999999999</v>
      </c>
      <c r="Q53">
        <v>10.969139999999999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14.253199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44.813600000000001</v>
      </c>
      <c r="AH53">
        <v>0</v>
      </c>
      <c r="AI53">
        <v>3.9569999999999999</v>
      </c>
      <c r="AJ53">
        <v>0</v>
      </c>
      <c r="AK53">
        <v>54.704000000000001</v>
      </c>
      <c r="AL53">
        <v>2.5564</v>
      </c>
      <c r="AM53">
        <v>0</v>
      </c>
      <c r="AN53">
        <v>0.80318999999999996</v>
      </c>
      <c r="AO53">
        <v>0</v>
      </c>
      <c r="AP53">
        <v>5.6364000000000001</v>
      </c>
      <c r="AQ53">
        <v>0</v>
      </c>
      <c r="AR53">
        <v>3.3119999999999998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36.457639999999998</v>
      </c>
      <c r="BA53">
        <f t="shared" si="1"/>
        <v>2810.7071080000001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2.1800000000000002</v>
      </c>
      <c r="BQ53">
        <v>0</v>
      </c>
      <c r="BR53">
        <v>0</v>
      </c>
      <c r="BS53">
        <v>1.65</v>
      </c>
      <c r="BT53">
        <v>0</v>
      </c>
      <c r="BU53">
        <v>0</v>
      </c>
      <c r="BV53">
        <v>0</v>
      </c>
      <c r="BW53">
        <v>9.44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0.91</v>
      </c>
      <c r="CD53">
        <v>0.45</v>
      </c>
      <c r="CE53">
        <v>0.82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1.1299999999999999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36.457639999999998</v>
      </c>
    </row>
    <row r="54" spans="1:114">
      <c r="A54" t="s">
        <v>96</v>
      </c>
      <c r="B54">
        <v>0</v>
      </c>
      <c r="C54">
        <v>46.031999999999996</v>
      </c>
      <c r="D54">
        <v>0</v>
      </c>
      <c r="E54">
        <v>0</v>
      </c>
      <c r="F54">
        <v>76.003200000000007</v>
      </c>
      <c r="G54">
        <v>0</v>
      </c>
      <c r="H54">
        <v>0</v>
      </c>
      <c r="I54">
        <v>98.869500000000002</v>
      </c>
      <c r="J54">
        <v>1.7144999999999999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141.16999999999999</v>
      </c>
      <c r="Q54">
        <v>10.969139999999999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14.253199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44.813600000000001</v>
      </c>
      <c r="AH54">
        <v>0</v>
      </c>
      <c r="AI54">
        <v>2.6379999999999999</v>
      </c>
      <c r="AJ54">
        <v>0</v>
      </c>
      <c r="AK54">
        <v>54.704000000000001</v>
      </c>
      <c r="AL54">
        <v>2.5564</v>
      </c>
      <c r="AM54">
        <v>0</v>
      </c>
      <c r="AN54">
        <v>0.80318999999999996</v>
      </c>
      <c r="AO54">
        <v>0</v>
      </c>
      <c r="AP54">
        <v>5.6364000000000001</v>
      </c>
      <c r="AQ54">
        <v>0</v>
      </c>
      <c r="AR54">
        <v>3.3119999999999998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36.37764</v>
      </c>
      <c r="BA54">
        <f t="shared" si="1"/>
        <v>2809.3081080000002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2.1800000000000002</v>
      </c>
      <c r="BQ54">
        <v>0</v>
      </c>
      <c r="BR54">
        <v>0</v>
      </c>
      <c r="BS54">
        <v>1.65</v>
      </c>
      <c r="BT54">
        <v>0</v>
      </c>
      <c r="BU54">
        <v>0</v>
      </c>
      <c r="BV54">
        <v>0</v>
      </c>
      <c r="BW54">
        <v>9.44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0.85</v>
      </c>
      <c r="CD54">
        <v>0.43</v>
      </c>
      <c r="CE54">
        <v>0.82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1.1299999999999999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36.37764</v>
      </c>
    </row>
    <row r="55" spans="1:114">
      <c r="A55" t="s">
        <v>97</v>
      </c>
      <c r="B55">
        <v>0</v>
      </c>
      <c r="C55">
        <v>46.031999999999996</v>
      </c>
      <c r="D55">
        <v>0</v>
      </c>
      <c r="E55">
        <v>0</v>
      </c>
      <c r="F55">
        <v>76.003200000000007</v>
      </c>
      <c r="G55">
        <v>0</v>
      </c>
      <c r="H55">
        <v>0</v>
      </c>
      <c r="I55">
        <v>97.726500000000001</v>
      </c>
      <c r="J55">
        <v>2.8574999999999999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141.16999999999999</v>
      </c>
      <c r="Q55">
        <v>10.969139999999999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14.253199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44.813600000000001</v>
      </c>
      <c r="AH55">
        <v>0</v>
      </c>
      <c r="AI55">
        <v>0</v>
      </c>
      <c r="AJ55">
        <v>0</v>
      </c>
      <c r="AK55">
        <v>54.704000000000001</v>
      </c>
      <c r="AL55">
        <v>2.5564</v>
      </c>
      <c r="AM55">
        <v>0</v>
      </c>
      <c r="AN55">
        <v>0.80318999999999996</v>
      </c>
      <c r="AO55">
        <v>0</v>
      </c>
      <c r="AP55">
        <v>5.6364000000000001</v>
      </c>
      <c r="AQ55">
        <v>0</v>
      </c>
      <c r="AR55">
        <v>3.3119999999999998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36.37764</v>
      </c>
      <c r="BA55">
        <f t="shared" si="1"/>
        <v>2806.6701080000003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2.1800000000000002</v>
      </c>
      <c r="BQ55">
        <v>0</v>
      </c>
      <c r="BR55">
        <v>0</v>
      </c>
      <c r="BS55">
        <v>1.65</v>
      </c>
      <c r="BT55">
        <v>0</v>
      </c>
      <c r="BU55">
        <v>0</v>
      </c>
      <c r="BV55">
        <v>0</v>
      </c>
      <c r="BW55">
        <v>9.44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0.85</v>
      </c>
      <c r="CD55">
        <v>0.43</v>
      </c>
      <c r="CE55">
        <v>0.82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1.1299999999999999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36.37764</v>
      </c>
    </row>
    <row r="56" spans="1:114">
      <c r="A56" t="s">
        <v>98</v>
      </c>
      <c r="B56">
        <v>0</v>
      </c>
      <c r="C56">
        <v>46.031999999999996</v>
      </c>
      <c r="D56">
        <v>0</v>
      </c>
      <c r="E56">
        <v>0</v>
      </c>
      <c r="F56">
        <v>76.003200000000007</v>
      </c>
      <c r="G56">
        <v>0</v>
      </c>
      <c r="H56">
        <v>0</v>
      </c>
      <c r="I56">
        <v>97.726500000000001</v>
      </c>
      <c r="J56">
        <v>2.8574999999999999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141.16999999999999</v>
      </c>
      <c r="Q56">
        <v>10.969139999999999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14.253199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44.813600000000001</v>
      </c>
      <c r="AH56">
        <v>0</v>
      </c>
      <c r="AI56">
        <v>0</v>
      </c>
      <c r="AJ56">
        <v>0</v>
      </c>
      <c r="AK56">
        <v>54.704000000000001</v>
      </c>
      <c r="AL56">
        <v>2.5564</v>
      </c>
      <c r="AM56">
        <v>0</v>
      </c>
      <c r="AN56">
        <v>0.80318999999999996</v>
      </c>
      <c r="AO56">
        <v>0</v>
      </c>
      <c r="AP56">
        <v>5.6364000000000001</v>
      </c>
      <c r="AQ56">
        <v>0</v>
      </c>
      <c r="AR56">
        <v>3.3119999999999998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36.37764</v>
      </c>
      <c r="BA56">
        <f t="shared" si="1"/>
        <v>2806.6701080000003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2.1800000000000002</v>
      </c>
      <c r="BQ56">
        <v>0</v>
      </c>
      <c r="BR56">
        <v>0</v>
      </c>
      <c r="BS56">
        <v>1.65</v>
      </c>
      <c r="BT56">
        <v>0</v>
      </c>
      <c r="BU56">
        <v>0</v>
      </c>
      <c r="BV56">
        <v>0</v>
      </c>
      <c r="BW56">
        <v>9.44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0.85</v>
      </c>
      <c r="CD56">
        <v>0.43</v>
      </c>
      <c r="CE56">
        <v>0.82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1.1299999999999999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36.37764</v>
      </c>
    </row>
    <row r="57" spans="1:114">
      <c r="A57" t="s">
        <v>99</v>
      </c>
      <c r="B57">
        <v>0</v>
      </c>
      <c r="C57">
        <v>46.031999999999996</v>
      </c>
      <c r="D57">
        <v>0</v>
      </c>
      <c r="E57">
        <v>0</v>
      </c>
      <c r="F57">
        <v>76.003200000000007</v>
      </c>
      <c r="G57">
        <v>0</v>
      </c>
      <c r="H57">
        <v>0</v>
      </c>
      <c r="I57">
        <v>97.726500000000001</v>
      </c>
      <c r="J57">
        <v>2.8574999999999999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141.16999999999999</v>
      </c>
      <c r="Q57">
        <v>13.202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14.253199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44.813600000000001</v>
      </c>
      <c r="AH57">
        <v>0</v>
      </c>
      <c r="AI57">
        <v>0</v>
      </c>
      <c r="AJ57">
        <v>0</v>
      </c>
      <c r="AK57">
        <v>54.704000000000001</v>
      </c>
      <c r="AL57">
        <v>2.5564</v>
      </c>
      <c r="AM57">
        <v>0</v>
      </c>
      <c r="AN57">
        <v>0.80318999999999996</v>
      </c>
      <c r="AO57">
        <v>0</v>
      </c>
      <c r="AP57">
        <v>1.5371999999999999</v>
      </c>
      <c r="AQ57">
        <v>0</v>
      </c>
      <c r="AR57">
        <v>6.6239999999999997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36.37764</v>
      </c>
      <c r="BA57">
        <f t="shared" si="1"/>
        <v>2808.1157680000006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2.1800000000000002</v>
      </c>
      <c r="BQ57">
        <v>0</v>
      </c>
      <c r="BR57">
        <v>0</v>
      </c>
      <c r="BS57">
        <v>1.65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0.85</v>
      </c>
      <c r="CD57">
        <v>0.43</v>
      </c>
      <c r="CE57">
        <v>0.82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1.1299999999999999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36.37764</v>
      </c>
    </row>
    <row r="58" spans="1:114">
      <c r="A58" t="s">
        <v>100</v>
      </c>
      <c r="B58">
        <v>0</v>
      </c>
      <c r="C58">
        <v>46.031999999999996</v>
      </c>
      <c r="D58">
        <v>0</v>
      </c>
      <c r="E58">
        <v>0</v>
      </c>
      <c r="F58">
        <v>76.003200000000007</v>
      </c>
      <c r="G58">
        <v>0</v>
      </c>
      <c r="H58">
        <v>0</v>
      </c>
      <c r="I58">
        <v>97.726500000000001</v>
      </c>
      <c r="J58">
        <v>2.8574999999999999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141.16999999999999</v>
      </c>
      <c r="Q58">
        <v>14.923999999999999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14.253199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44.813600000000001</v>
      </c>
      <c r="AH58">
        <v>0</v>
      </c>
      <c r="AI58">
        <v>0</v>
      </c>
      <c r="AJ58">
        <v>0</v>
      </c>
      <c r="AK58">
        <v>54.704000000000001</v>
      </c>
      <c r="AL58">
        <v>2.5564</v>
      </c>
      <c r="AM58">
        <v>0</v>
      </c>
      <c r="AN58">
        <v>0.80318999999999996</v>
      </c>
      <c r="AO58">
        <v>0</v>
      </c>
      <c r="AP58">
        <v>1.5371999999999999</v>
      </c>
      <c r="AQ58">
        <v>0</v>
      </c>
      <c r="AR58">
        <v>6.6239999999999997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36.37764</v>
      </c>
      <c r="BA58">
        <f t="shared" si="1"/>
        <v>2809.8377680000003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2.1800000000000002</v>
      </c>
      <c r="BQ58">
        <v>0</v>
      </c>
      <c r="BR58">
        <v>0</v>
      </c>
      <c r="BS58">
        <v>1.65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0.85</v>
      </c>
      <c r="CD58">
        <v>0.43</v>
      </c>
      <c r="CE58">
        <v>0.82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1.1299999999999999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36.37764</v>
      </c>
    </row>
    <row r="59" spans="1:114">
      <c r="A59" t="s">
        <v>101</v>
      </c>
      <c r="B59">
        <v>0</v>
      </c>
      <c r="C59">
        <v>46.031999999999996</v>
      </c>
      <c r="D59">
        <v>0</v>
      </c>
      <c r="E59">
        <v>0</v>
      </c>
      <c r="F59">
        <v>76.003200000000007</v>
      </c>
      <c r="G59">
        <v>0</v>
      </c>
      <c r="H59">
        <v>0</v>
      </c>
      <c r="I59">
        <v>97.726500000000001</v>
      </c>
      <c r="J59">
        <v>2.8574999999999999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141.16999999999999</v>
      </c>
      <c r="Q59">
        <v>17.22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14.253199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44.813600000000001</v>
      </c>
      <c r="AH59">
        <v>0</v>
      </c>
      <c r="AI59">
        <v>0</v>
      </c>
      <c r="AJ59">
        <v>0</v>
      </c>
      <c r="AK59">
        <v>54.704000000000001</v>
      </c>
      <c r="AL59">
        <v>2.5564</v>
      </c>
      <c r="AM59">
        <v>0</v>
      </c>
      <c r="AN59">
        <v>0.80318999999999996</v>
      </c>
      <c r="AO59">
        <v>0</v>
      </c>
      <c r="AP59">
        <v>1.5371999999999999</v>
      </c>
      <c r="AQ59">
        <v>0</v>
      </c>
      <c r="AR59">
        <v>3.3119999999999998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36.37764</v>
      </c>
      <c r="BA59">
        <f t="shared" si="1"/>
        <v>2808.8217680000002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2.1800000000000002</v>
      </c>
      <c r="BQ59">
        <v>0</v>
      </c>
      <c r="BR59">
        <v>0</v>
      </c>
      <c r="BS59">
        <v>1.65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0.85</v>
      </c>
      <c r="CD59">
        <v>0.43</v>
      </c>
      <c r="CE59">
        <v>0.82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1.1299999999999999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36.37764</v>
      </c>
    </row>
    <row r="60" spans="1:114">
      <c r="A60" t="s">
        <v>102</v>
      </c>
      <c r="B60">
        <v>0</v>
      </c>
      <c r="C60">
        <v>46.031999999999996</v>
      </c>
      <c r="D60">
        <v>0</v>
      </c>
      <c r="E60">
        <v>0</v>
      </c>
      <c r="F60">
        <v>76.003200000000007</v>
      </c>
      <c r="G60">
        <v>0</v>
      </c>
      <c r="H60">
        <v>0</v>
      </c>
      <c r="I60">
        <v>97.726500000000001</v>
      </c>
      <c r="J60">
        <v>2.8574999999999999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141.16999999999999</v>
      </c>
      <c r="Q60">
        <v>18.942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14.253199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44.813600000000001</v>
      </c>
      <c r="AH60">
        <v>0</v>
      </c>
      <c r="AI60">
        <v>0</v>
      </c>
      <c r="AJ60">
        <v>0</v>
      </c>
      <c r="AK60">
        <v>54.704000000000001</v>
      </c>
      <c r="AL60">
        <v>2.5564</v>
      </c>
      <c r="AM60">
        <v>0</v>
      </c>
      <c r="AN60">
        <v>0.80318999999999996</v>
      </c>
      <c r="AO60">
        <v>0</v>
      </c>
      <c r="AP60">
        <v>1.5371999999999999</v>
      </c>
      <c r="AQ60">
        <v>0</v>
      </c>
      <c r="AR60">
        <v>3.3119999999999998</v>
      </c>
      <c r="AS60">
        <v>4.7081999999999997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36.37764</v>
      </c>
      <c r="BA60">
        <f t="shared" si="1"/>
        <v>2809.8711680000006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2.1800000000000002</v>
      </c>
      <c r="BQ60">
        <v>0</v>
      </c>
      <c r="BR60">
        <v>0</v>
      </c>
      <c r="BS60">
        <v>1.65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0.85</v>
      </c>
      <c r="CD60">
        <v>0.43</v>
      </c>
      <c r="CE60">
        <v>0.82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1.1299999999999999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36.37764</v>
      </c>
    </row>
    <row r="61" spans="1:114">
      <c r="A61" t="s">
        <v>103</v>
      </c>
      <c r="B61">
        <v>0</v>
      </c>
      <c r="C61">
        <v>46.031999999999996</v>
      </c>
      <c r="D61">
        <v>0</v>
      </c>
      <c r="E61">
        <v>0</v>
      </c>
      <c r="F61">
        <v>76.003200000000007</v>
      </c>
      <c r="G61">
        <v>0</v>
      </c>
      <c r="H61">
        <v>0</v>
      </c>
      <c r="I61">
        <v>97.726500000000001</v>
      </c>
      <c r="J61">
        <v>2.8574999999999999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141.16999999999999</v>
      </c>
      <c r="Q61">
        <v>17.22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14.253199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44.813600000000001</v>
      </c>
      <c r="AH61">
        <v>0</v>
      </c>
      <c r="AI61">
        <v>0</v>
      </c>
      <c r="AJ61">
        <v>0</v>
      </c>
      <c r="AK61">
        <v>54.704000000000001</v>
      </c>
      <c r="AL61">
        <v>2.5564</v>
      </c>
      <c r="AM61">
        <v>0</v>
      </c>
      <c r="AN61">
        <v>0.80318999999999996</v>
      </c>
      <c r="AO61">
        <v>0</v>
      </c>
      <c r="AP61">
        <v>5.6364000000000001</v>
      </c>
      <c r="AQ61">
        <v>16.302</v>
      </c>
      <c r="AR61">
        <v>3.3119999999999998</v>
      </c>
      <c r="AS61">
        <v>4.7081999999999997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36.37764</v>
      </c>
      <c r="BA61">
        <f t="shared" si="1"/>
        <v>2828.5503680000002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2.1800000000000002</v>
      </c>
      <c r="BQ61">
        <v>0</v>
      </c>
      <c r="BR61">
        <v>0</v>
      </c>
      <c r="BS61">
        <v>1.65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0.85</v>
      </c>
      <c r="CD61">
        <v>0.43</v>
      </c>
      <c r="CE61">
        <v>0.82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1.1299999999999999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36.37764</v>
      </c>
    </row>
    <row r="62" spans="1:114">
      <c r="A62" t="s">
        <v>104</v>
      </c>
      <c r="B62">
        <v>0</v>
      </c>
      <c r="C62">
        <v>46.031999999999996</v>
      </c>
      <c r="D62">
        <v>0</v>
      </c>
      <c r="E62">
        <v>0</v>
      </c>
      <c r="F62">
        <v>76.003200000000007</v>
      </c>
      <c r="G62">
        <v>0</v>
      </c>
      <c r="H62">
        <v>0</v>
      </c>
      <c r="I62">
        <v>97.726500000000001</v>
      </c>
      <c r="J62">
        <v>2.8574999999999999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141.16999999999999</v>
      </c>
      <c r="Q62">
        <v>17.22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14.253199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44.813600000000001</v>
      </c>
      <c r="AH62">
        <v>0</v>
      </c>
      <c r="AI62">
        <v>0</v>
      </c>
      <c r="AJ62">
        <v>0</v>
      </c>
      <c r="AK62">
        <v>54.704000000000001</v>
      </c>
      <c r="AL62">
        <v>12.782</v>
      </c>
      <c r="AM62">
        <v>0</v>
      </c>
      <c r="AN62">
        <v>0.80318999999999996</v>
      </c>
      <c r="AO62">
        <v>0</v>
      </c>
      <c r="AP62">
        <v>5.6364000000000001</v>
      </c>
      <c r="AQ62">
        <v>16.763999999999999</v>
      </c>
      <c r="AR62">
        <v>3.3119999999999998</v>
      </c>
      <c r="AS62">
        <v>4.7081999999999997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36.33764</v>
      </c>
      <c r="BA62">
        <f t="shared" si="1"/>
        <v>2839.1979680000004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2.1800000000000002</v>
      </c>
      <c r="BQ62">
        <v>0</v>
      </c>
      <c r="BR62">
        <v>0</v>
      </c>
      <c r="BS62">
        <v>1.65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0.82</v>
      </c>
      <c r="CD62">
        <v>0.42</v>
      </c>
      <c r="CE62">
        <v>0.82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1.1299999999999999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36.33764</v>
      </c>
    </row>
    <row r="63" spans="1:114">
      <c r="A63" t="s">
        <v>105</v>
      </c>
      <c r="B63">
        <v>0</v>
      </c>
      <c r="C63">
        <v>46.031999999999996</v>
      </c>
      <c r="D63">
        <v>0</v>
      </c>
      <c r="E63">
        <v>0</v>
      </c>
      <c r="F63">
        <v>76.003200000000007</v>
      </c>
      <c r="G63">
        <v>0</v>
      </c>
      <c r="H63">
        <v>0</v>
      </c>
      <c r="I63">
        <v>97.726500000000001</v>
      </c>
      <c r="J63">
        <v>2.8574999999999999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141.16999999999999</v>
      </c>
      <c r="Q63">
        <v>17.22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14.253199</v>
      </c>
      <c r="W63">
        <v>45.221499999999999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44.813600000000001</v>
      </c>
      <c r="AH63">
        <v>0</v>
      </c>
      <c r="AI63">
        <v>0</v>
      </c>
      <c r="AJ63">
        <v>0</v>
      </c>
      <c r="AK63">
        <v>54.704000000000001</v>
      </c>
      <c r="AL63">
        <v>53.451999999999998</v>
      </c>
      <c r="AM63">
        <v>0</v>
      </c>
      <c r="AN63">
        <v>0.80318999999999996</v>
      </c>
      <c r="AO63">
        <v>0</v>
      </c>
      <c r="AP63">
        <v>5.6364000000000001</v>
      </c>
      <c r="AQ63">
        <v>32.603999999999999</v>
      </c>
      <c r="AR63">
        <v>3.3119999999999998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36.287639999999996</v>
      </c>
      <c r="BA63">
        <f t="shared" si="1"/>
        <v>2895.657968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2.1800000000000002</v>
      </c>
      <c r="BQ63">
        <v>0</v>
      </c>
      <c r="BR63">
        <v>0</v>
      </c>
      <c r="BS63">
        <v>1.65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0.82</v>
      </c>
      <c r="CD63">
        <v>0.42</v>
      </c>
      <c r="CE63">
        <v>0.77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1.1299999999999999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36.287639999999996</v>
      </c>
    </row>
    <row r="64" spans="1:114">
      <c r="A64" t="s">
        <v>106</v>
      </c>
      <c r="B64">
        <v>0</v>
      </c>
      <c r="C64">
        <v>46.031999999999996</v>
      </c>
      <c r="D64">
        <v>0</v>
      </c>
      <c r="E64">
        <v>0</v>
      </c>
      <c r="F64">
        <v>76.003200000000007</v>
      </c>
      <c r="G64">
        <v>0</v>
      </c>
      <c r="H64">
        <v>0</v>
      </c>
      <c r="I64">
        <v>97.726500000000001</v>
      </c>
      <c r="J64">
        <v>2.8574999999999999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141.16999999999999</v>
      </c>
      <c r="Q64">
        <v>17.22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14.253199</v>
      </c>
      <c r="W64">
        <v>45.221499999999999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44.813600000000001</v>
      </c>
      <c r="AH64">
        <v>0</v>
      </c>
      <c r="AI64">
        <v>0</v>
      </c>
      <c r="AJ64">
        <v>0</v>
      </c>
      <c r="AK64">
        <v>54.704000000000001</v>
      </c>
      <c r="AL64">
        <v>53.451999999999998</v>
      </c>
      <c r="AM64">
        <v>0</v>
      </c>
      <c r="AN64">
        <v>0.80318999999999996</v>
      </c>
      <c r="AO64">
        <v>0</v>
      </c>
      <c r="AP64">
        <v>5.6364000000000001</v>
      </c>
      <c r="AQ64">
        <v>48.905999999999999</v>
      </c>
      <c r="AR64">
        <v>3.3119999999999998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36.227640000000001</v>
      </c>
      <c r="BA64">
        <f t="shared" si="1"/>
        <v>2911.8999680000002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2.1800000000000002</v>
      </c>
      <c r="BQ64">
        <v>0</v>
      </c>
      <c r="BR64">
        <v>0</v>
      </c>
      <c r="BS64">
        <v>1.65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0.82</v>
      </c>
      <c r="CD64">
        <v>0.42</v>
      </c>
      <c r="CE64">
        <v>0.71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1.1299999999999999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36.227640000000001</v>
      </c>
    </row>
    <row r="65" spans="1:114">
      <c r="A65" t="s">
        <v>107</v>
      </c>
      <c r="B65">
        <v>0</v>
      </c>
      <c r="C65">
        <v>46.031999999999996</v>
      </c>
      <c r="D65">
        <v>0</v>
      </c>
      <c r="E65">
        <v>0</v>
      </c>
      <c r="F65">
        <v>76.003200000000007</v>
      </c>
      <c r="G65">
        <v>0</v>
      </c>
      <c r="H65">
        <v>0</v>
      </c>
      <c r="I65">
        <v>97.726500000000001</v>
      </c>
      <c r="J65">
        <v>2.8574999999999999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141.16999999999999</v>
      </c>
      <c r="Q65">
        <v>17.22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14.253199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44.813600000000001</v>
      </c>
      <c r="AH65">
        <v>0</v>
      </c>
      <c r="AI65">
        <v>0</v>
      </c>
      <c r="AJ65">
        <v>0</v>
      </c>
      <c r="AK65">
        <v>54.704000000000001</v>
      </c>
      <c r="AL65">
        <v>53.451999999999998</v>
      </c>
      <c r="AM65">
        <v>0</v>
      </c>
      <c r="AN65">
        <v>0.80318999999999996</v>
      </c>
      <c r="AO65">
        <v>0</v>
      </c>
      <c r="AP65">
        <v>1.5371999999999999</v>
      </c>
      <c r="AQ65">
        <v>48.905999999999999</v>
      </c>
      <c r="AR65">
        <v>3.3119999999999998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36.227640000000001</v>
      </c>
      <c r="BA65">
        <f t="shared" si="1"/>
        <v>2911.1637680000003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2.1800000000000002</v>
      </c>
      <c r="BQ65">
        <v>0</v>
      </c>
      <c r="BR65">
        <v>0</v>
      </c>
      <c r="BS65">
        <v>1.65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0.82</v>
      </c>
      <c r="CD65">
        <v>0.42</v>
      </c>
      <c r="CE65">
        <v>0.71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1.1299999999999999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36.227640000000001</v>
      </c>
    </row>
    <row r="66" spans="1:114">
      <c r="A66" t="s">
        <v>108</v>
      </c>
      <c r="B66">
        <v>0</v>
      </c>
      <c r="C66">
        <v>46.031999999999996</v>
      </c>
      <c r="D66">
        <v>0</v>
      </c>
      <c r="E66">
        <v>0</v>
      </c>
      <c r="F66">
        <v>76.003200000000007</v>
      </c>
      <c r="G66">
        <v>0</v>
      </c>
      <c r="H66">
        <v>0</v>
      </c>
      <c r="I66">
        <v>97.726500000000001</v>
      </c>
      <c r="J66">
        <v>2.8574999999999999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141.16999999999999</v>
      </c>
      <c r="Q66">
        <v>17.22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14.253199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44.813600000000001</v>
      </c>
      <c r="AH66">
        <v>3.6149</v>
      </c>
      <c r="AI66">
        <v>0</v>
      </c>
      <c r="AJ66">
        <v>0</v>
      </c>
      <c r="AK66">
        <v>54.704000000000001</v>
      </c>
      <c r="AL66">
        <v>53.451999999999998</v>
      </c>
      <c r="AM66">
        <v>0</v>
      </c>
      <c r="AN66">
        <v>0.80318999999999996</v>
      </c>
      <c r="AO66">
        <v>0</v>
      </c>
      <c r="AP66">
        <v>1.5371999999999999</v>
      </c>
      <c r="AQ66">
        <v>48.905999999999999</v>
      </c>
      <c r="AR66">
        <v>3.3119999999999998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36.25564</v>
      </c>
      <c r="BA66">
        <f t="shared" si="1"/>
        <v>2914.8066679999997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2.1800000000000002</v>
      </c>
      <c r="BQ66">
        <v>0</v>
      </c>
      <c r="BR66">
        <v>0</v>
      </c>
      <c r="BS66">
        <v>1.65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0.82</v>
      </c>
      <c r="CD66">
        <v>0.42</v>
      </c>
      <c r="CE66">
        <v>0.71</v>
      </c>
      <c r="CF66">
        <v>0.08</v>
      </c>
      <c r="CG66">
        <v>3.77</v>
      </c>
      <c r="CH66">
        <v>2.8000000000000001E-2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1.1299999999999999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36.25564</v>
      </c>
    </row>
    <row r="67" spans="1:114">
      <c r="A67" t="s">
        <v>109</v>
      </c>
      <c r="B67">
        <v>0</v>
      </c>
      <c r="C67">
        <v>42.744</v>
      </c>
      <c r="D67">
        <v>3.2879999999999998</v>
      </c>
      <c r="E67">
        <v>0</v>
      </c>
      <c r="F67">
        <v>76.003200000000007</v>
      </c>
      <c r="G67">
        <v>0</v>
      </c>
      <c r="H67">
        <v>0</v>
      </c>
      <c r="I67">
        <v>97.726500000000001</v>
      </c>
      <c r="J67">
        <v>2.8574999999999999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141.16999999999999</v>
      </c>
      <c r="Q67">
        <v>15.497999999999999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14.253199</v>
      </c>
      <c r="W67">
        <v>43.704000000000001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44.813600000000001</v>
      </c>
      <c r="AH67">
        <v>24.131900000000002</v>
      </c>
      <c r="AI67">
        <v>0</v>
      </c>
      <c r="AJ67">
        <v>0</v>
      </c>
      <c r="AK67">
        <v>54.704000000000001</v>
      </c>
      <c r="AL67">
        <v>12.782</v>
      </c>
      <c r="AM67">
        <v>0</v>
      </c>
      <c r="AN67">
        <v>0.80318999999999996</v>
      </c>
      <c r="AO67">
        <v>0</v>
      </c>
      <c r="AP67">
        <v>1.5371999999999999</v>
      </c>
      <c r="AQ67">
        <v>48.905999999999999</v>
      </c>
      <c r="AR67">
        <v>6.6239999999999997</v>
      </c>
      <c r="AS67">
        <v>8.0711999999999993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36.420839999999998</v>
      </c>
      <c r="BA67">
        <f t="shared" si="1"/>
        <v>2894.8913680000005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2.1800000000000002</v>
      </c>
      <c r="BQ67">
        <v>0</v>
      </c>
      <c r="BR67">
        <v>0</v>
      </c>
      <c r="BS67">
        <v>1.65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0.82</v>
      </c>
      <c r="CD67">
        <v>0.42</v>
      </c>
      <c r="CE67">
        <v>0.71</v>
      </c>
      <c r="CF67">
        <v>0.08</v>
      </c>
      <c r="CG67">
        <v>3.77</v>
      </c>
      <c r="CH67">
        <v>0.19320000000000001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1.1299999999999999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36.420839999999998</v>
      </c>
    </row>
    <row r="68" spans="1:114">
      <c r="A68" t="s">
        <v>110</v>
      </c>
      <c r="B68">
        <v>0</v>
      </c>
      <c r="C68">
        <v>42.744</v>
      </c>
      <c r="D68">
        <v>3.2879999999999998</v>
      </c>
      <c r="E68">
        <v>0</v>
      </c>
      <c r="F68">
        <v>76.003200000000007</v>
      </c>
      <c r="G68">
        <v>0</v>
      </c>
      <c r="H68">
        <v>0</v>
      </c>
      <c r="I68">
        <v>97.726500000000001</v>
      </c>
      <c r="J68">
        <v>2.8574999999999999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141.16999999999999</v>
      </c>
      <c r="Q68">
        <v>15.497999999999999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14.253199</v>
      </c>
      <c r="W68">
        <v>43.704000000000001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44.813600000000001</v>
      </c>
      <c r="AH68">
        <v>48.263800000000003</v>
      </c>
      <c r="AI68">
        <v>0</v>
      </c>
      <c r="AJ68">
        <v>0</v>
      </c>
      <c r="AK68">
        <v>54.704000000000001</v>
      </c>
      <c r="AL68">
        <v>2.5564</v>
      </c>
      <c r="AM68">
        <v>0</v>
      </c>
      <c r="AN68">
        <v>0.80318999999999996</v>
      </c>
      <c r="AO68">
        <v>0</v>
      </c>
      <c r="AP68">
        <v>1.5371999999999999</v>
      </c>
      <c r="AQ68">
        <v>65.207999999999998</v>
      </c>
      <c r="AR68">
        <v>6.6239999999999997</v>
      </c>
      <c r="AS68">
        <v>8.0711999999999993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36.614039999999996</v>
      </c>
      <c r="BA68">
        <f t="shared" ref="BA68:BA98" si="4">SUM(B68:AZ68)</f>
        <v>2925.2928680000005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2.1800000000000002</v>
      </c>
      <c r="BQ68">
        <v>0</v>
      </c>
      <c r="BR68">
        <v>0</v>
      </c>
      <c r="BS68">
        <v>1.65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0.82</v>
      </c>
      <c r="CD68">
        <v>0.42</v>
      </c>
      <c r="CE68">
        <v>0.71</v>
      </c>
      <c r="CF68">
        <v>0.08</v>
      </c>
      <c r="CG68">
        <v>3.77</v>
      </c>
      <c r="CH68">
        <v>0.38640000000000002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1.1299999999999999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36.614039999999996</v>
      </c>
    </row>
    <row r="69" spans="1:114">
      <c r="A69" t="s">
        <v>111</v>
      </c>
      <c r="B69">
        <v>0</v>
      </c>
      <c r="C69">
        <v>42.744</v>
      </c>
      <c r="D69">
        <v>3.2879999999999998</v>
      </c>
      <c r="E69">
        <v>0</v>
      </c>
      <c r="F69">
        <v>76.003200000000007</v>
      </c>
      <c r="G69">
        <v>0</v>
      </c>
      <c r="H69">
        <v>0</v>
      </c>
      <c r="I69">
        <v>97.726500000000001</v>
      </c>
      <c r="J69">
        <v>2.8574999999999999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141.16999999999999</v>
      </c>
      <c r="Q69">
        <v>18.367999999999999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14.253199</v>
      </c>
      <c r="W69">
        <v>43.400500000000001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7.9164000000000003</v>
      </c>
      <c r="AD69">
        <v>9.4322999999999997</v>
      </c>
      <c r="AE69">
        <v>0</v>
      </c>
      <c r="AF69">
        <v>9.1440000000000001</v>
      </c>
      <c r="AG69">
        <v>44.813600000000001</v>
      </c>
      <c r="AH69">
        <v>72.395700000000005</v>
      </c>
      <c r="AI69">
        <v>0</v>
      </c>
      <c r="AJ69">
        <v>0</v>
      </c>
      <c r="AK69">
        <v>54.704000000000001</v>
      </c>
      <c r="AL69">
        <v>2.5564</v>
      </c>
      <c r="AM69">
        <v>0</v>
      </c>
      <c r="AN69">
        <v>0.80318999999999996</v>
      </c>
      <c r="AO69">
        <v>0</v>
      </c>
      <c r="AP69">
        <v>1.5371999999999999</v>
      </c>
      <c r="AQ69">
        <v>65.207999999999998</v>
      </c>
      <c r="AR69">
        <v>6.6239999999999997</v>
      </c>
      <c r="AS69">
        <v>8.0711999999999993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36.80724</v>
      </c>
      <c r="BA69">
        <f t="shared" si="4"/>
        <v>2969.5331680000004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2.1800000000000002</v>
      </c>
      <c r="BQ69">
        <v>0</v>
      </c>
      <c r="BR69">
        <v>0</v>
      </c>
      <c r="BS69">
        <v>1.65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0.82</v>
      </c>
      <c r="CD69">
        <v>0.42</v>
      </c>
      <c r="CE69">
        <v>0.71</v>
      </c>
      <c r="CF69">
        <v>0.08</v>
      </c>
      <c r="CG69">
        <v>3.77</v>
      </c>
      <c r="CH69">
        <v>0.5796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1.1299999999999999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36.80724</v>
      </c>
    </row>
    <row r="70" spans="1:114">
      <c r="A70" t="s">
        <v>112</v>
      </c>
      <c r="B70">
        <v>0</v>
      </c>
      <c r="C70">
        <v>42.744</v>
      </c>
      <c r="D70">
        <v>3.2879999999999998</v>
      </c>
      <c r="E70">
        <v>0</v>
      </c>
      <c r="F70">
        <v>76.003200000000007</v>
      </c>
      <c r="G70">
        <v>0</v>
      </c>
      <c r="H70">
        <v>0</v>
      </c>
      <c r="I70">
        <v>97.726500000000001</v>
      </c>
      <c r="J70">
        <v>2.8574999999999999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141.16999999999999</v>
      </c>
      <c r="Q70">
        <v>20.664000000000001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14.253199</v>
      </c>
      <c r="W70">
        <v>43.400500000000001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20.074670999999999</v>
      </c>
      <c r="AD70">
        <v>9.4322999999999997</v>
      </c>
      <c r="AE70">
        <v>17.011199999999999</v>
      </c>
      <c r="AF70">
        <v>9.1440000000000001</v>
      </c>
      <c r="AG70">
        <v>44.813600000000001</v>
      </c>
      <c r="AH70">
        <v>96.527600000000007</v>
      </c>
      <c r="AI70">
        <v>0</v>
      </c>
      <c r="AJ70">
        <v>0</v>
      </c>
      <c r="AK70">
        <v>54.704000000000001</v>
      </c>
      <c r="AL70">
        <v>2.5564</v>
      </c>
      <c r="AM70">
        <v>0</v>
      </c>
      <c r="AN70">
        <v>0.80318999999999996</v>
      </c>
      <c r="AO70">
        <v>0</v>
      </c>
      <c r="AP70">
        <v>1.5371999999999999</v>
      </c>
      <c r="AQ70">
        <v>65.207999999999998</v>
      </c>
      <c r="AR70">
        <v>6.6239999999999997</v>
      </c>
      <c r="AS70">
        <v>8.0711999999999993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37.416240000000002</v>
      </c>
      <c r="BA70">
        <f t="shared" si="4"/>
        <v>3025.7395390000001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2.1800000000000002</v>
      </c>
      <c r="BQ70">
        <v>0</v>
      </c>
      <c r="BR70">
        <v>0</v>
      </c>
      <c r="BS70">
        <v>1.65</v>
      </c>
      <c r="BT70">
        <v>0.4158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0.82</v>
      </c>
      <c r="CD70">
        <v>0.42</v>
      </c>
      <c r="CE70">
        <v>0.71</v>
      </c>
      <c r="CF70">
        <v>0.08</v>
      </c>
      <c r="CG70">
        <v>3.77</v>
      </c>
      <c r="CH70">
        <v>0.77280000000000004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1.1299999999999999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37.416240000000002</v>
      </c>
    </row>
    <row r="71" spans="1:114">
      <c r="A71" t="s">
        <v>113</v>
      </c>
      <c r="B71">
        <v>0</v>
      </c>
      <c r="C71">
        <v>42.744</v>
      </c>
      <c r="D71">
        <v>3.2879999999999998</v>
      </c>
      <c r="E71">
        <v>0</v>
      </c>
      <c r="F71">
        <v>76.003200000000007</v>
      </c>
      <c r="G71">
        <v>0</v>
      </c>
      <c r="H71">
        <v>0</v>
      </c>
      <c r="I71">
        <v>97.726500000000001</v>
      </c>
      <c r="J71">
        <v>2.8574999999999999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141.16999999999999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14.253199</v>
      </c>
      <c r="W71">
        <v>43.400500000000001</v>
      </c>
      <c r="X71">
        <v>98.34375</v>
      </c>
      <c r="Y71">
        <v>0</v>
      </c>
      <c r="Z71">
        <v>1.1000000000000001</v>
      </c>
      <c r="AA71">
        <v>0</v>
      </c>
      <c r="AB71">
        <v>2.7759999999999998</v>
      </c>
      <c r="AC71">
        <v>20.074670999999999</v>
      </c>
      <c r="AD71">
        <v>18.864599999999999</v>
      </c>
      <c r="AE71">
        <v>34.022399999999998</v>
      </c>
      <c r="AF71">
        <v>9.1440000000000001</v>
      </c>
      <c r="AG71">
        <v>44.813600000000001</v>
      </c>
      <c r="AH71">
        <v>96.527600000000007</v>
      </c>
      <c r="AI71">
        <v>0</v>
      </c>
      <c r="AJ71">
        <v>0</v>
      </c>
      <c r="AK71">
        <v>54.704000000000001</v>
      </c>
      <c r="AL71">
        <v>2.5564</v>
      </c>
      <c r="AM71">
        <v>2.758</v>
      </c>
      <c r="AN71">
        <v>0.80318999999999996</v>
      </c>
      <c r="AO71">
        <v>0</v>
      </c>
      <c r="AP71">
        <v>5.6364000000000001</v>
      </c>
      <c r="AQ71">
        <v>65.207999999999998</v>
      </c>
      <c r="AR71">
        <v>6.6239999999999997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37.872039999999998</v>
      </c>
      <c r="BA71">
        <f t="shared" si="4"/>
        <v>3064.646318999999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2.1800000000000002</v>
      </c>
      <c r="BQ71">
        <v>0</v>
      </c>
      <c r="BR71">
        <v>0</v>
      </c>
      <c r="BS71">
        <v>1.65</v>
      </c>
      <c r="BT71">
        <v>0.83160000000000001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0.82</v>
      </c>
      <c r="CD71">
        <v>0.42</v>
      </c>
      <c r="CE71">
        <v>0.75</v>
      </c>
      <c r="CF71">
        <v>0.08</v>
      </c>
      <c r="CG71">
        <v>3.77</v>
      </c>
      <c r="CH71">
        <v>0.77280000000000004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1.1299999999999999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37.872039999999998</v>
      </c>
    </row>
    <row r="72" spans="1:114">
      <c r="A72" t="s">
        <v>114</v>
      </c>
      <c r="B72">
        <v>0</v>
      </c>
      <c r="C72">
        <v>42.744</v>
      </c>
      <c r="D72">
        <v>3.2879999999999998</v>
      </c>
      <c r="E72">
        <v>0</v>
      </c>
      <c r="F72">
        <v>76.003200000000007</v>
      </c>
      <c r="G72">
        <v>0</v>
      </c>
      <c r="H72">
        <v>0</v>
      </c>
      <c r="I72">
        <v>97.726500000000001</v>
      </c>
      <c r="J72">
        <v>2.8574999999999999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141.16999999999999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14.253199</v>
      </c>
      <c r="W72">
        <v>43.400500000000001</v>
      </c>
      <c r="X72">
        <v>98.34375</v>
      </c>
      <c r="Y72">
        <v>0</v>
      </c>
      <c r="Z72">
        <v>6.5537999999999998</v>
      </c>
      <c r="AA72">
        <v>14.04936</v>
      </c>
      <c r="AB72">
        <v>16.655999999999999</v>
      </c>
      <c r="AC72">
        <v>20.074670999999999</v>
      </c>
      <c r="AD72">
        <v>28.296900000000001</v>
      </c>
      <c r="AE72">
        <v>34.022399999999998</v>
      </c>
      <c r="AF72">
        <v>9.1440000000000001</v>
      </c>
      <c r="AG72">
        <v>44.813600000000001</v>
      </c>
      <c r="AH72">
        <v>120.65949999999999</v>
      </c>
      <c r="AI72">
        <v>3.9569999999999999</v>
      </c>
      <c r="AJ72">
        <v>0</v>
      </c>
      <c r="AK72">
        <v>54.704000000000001</v>
      </c>
      <c r="AL72">
        <v>2.5564</v>
      </c>
      <c r="AM72">
        <v>5.1022999999999996</v>
      </c>
      <c r="AN72">
        <v>0.80318999999999996</v>
      </c>
      <c r="AO72">
        <v>0</v>
      </c>
      <c r="AP72">
        <v>5.6364000000000001</v>
      </c>
      <c r="AQ72">
        <v>65.207999999999998</v>
      </c>
      <c r="AR72">
        <v>6.6239999999999997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38.659039999999997</v>
      </c>
      <c r="BA72">
        <f t="shared" si="4"/>
        <v>3138.6819789999995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2.1800000000000002</v>
      </c>
      <c r="BQ72">
        <v>0</v>
      </c>
      <c r="BR72">
        <v>0.13800000000000001</v>
      </c>
      <c r="BS72">
        <v>1.65</v>
      </c>
      <c r="BT72">
        <v>1.2474000000000001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0.82</v>
      </c>
      <c r="CD72">
        <v>0.42</v>
      </c>
      <c r="CE72">
        <v>0.79</v>
      </c>
      <c r="CF72">
        <v>0.08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1.1299999999999999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38.659039999999997</v>
      </c>
    </row>
    <row r="73" spans="1:114">
      <c r="A73" t="s">
        <v>115</v>
      </c>
      <c r="B73">
        <v>0</v>
      </c>
      <c r="C73">
        <v>42.744</v>
      </c>
      <c r="D73">
        <v>3.2879999999999998</v>
      </c>
      <c r="E73">
        <v>0</v>
      </c>
      <c r="F73">
        <v>76.003200000000007</v>
      </c>
      <c r="G73">
        <v>0</v>
      </c>
      <c r="H73">
        <v>0</v>
      </c>
      <c r="I73">
        <v>97.726500000000001</v>
      </c>
      <c r="J73">
        <v>2.8574999999999999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141.16999999999999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14.253199</v>
      </c>
      <c r="W73">
        <v>43.400500000000001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30.112666000000001</v>
      </c>
      <c r="AD73">
        <v>37.729199999999999</v>
      </c>
      <c r="AE73">
        <v>51.166499999999999</v>
      </c>
      <c r="AF73">
        <v>20.32</v>
      </c>
      <c r="AG73">
        <v>44.813600000000001</v>
      </c>
      <c r="AH73">
        <v>144.79140000000001</v>
      </c>
      <c r="AI73">
        <v>17.146999999999998</v>
      </c>
      <c r="AJ73">
        <v>0</v>
      </c>
      <c r="AK73">
        <v>54.704000000000001</v>
      </c>
      <c r="AL73">
        <v>2.5564</v>
      </c>
      <c r="AM73">
        <v>9.6530000000000005</v>
      </c>
      <c r="AN73">
        <v>0.80318999999999996</v>
      </c>
      <c r="AO73">
        <v>0</v>
      </c>
      <c r="AP73">
        <v>1.1529</v>
      </c>
      <c r="AQ73">
        <v>65.207999999999998</v>
      </c>
      <c r="AR73">
        <v>6.6239999999999997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40.181440000000002</v>
      </c>
      <c r="BA73">
        <f t="shared" si="4"/>
        <v>3256.7579139999998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2.1800000000000002</v>
      </c>
      <c r="BQ73">
        <v>0</v>
      </c>
      <c r="BR73">
        <v>0.99819999999999998</v>
      </c>
      <c r="BS73">
        <v>1.65</v>
      </c>
      <c r="BT73">
        <v>1.6632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0.82</v>
      </c>
      <c r="CD73">
        <v>0.42</v>
      </c>
      <c r="CE73">
        <v>0.82</v>
      </c>
      <c r="CF73">
        <v>0.08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0.53764000000000001</v>
      </c>
      <c r="CQ73">
        <v>0</v>
      </c>
      <c r="CR73">
        <v>1.1299999999999999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40.181440000000002</v>
      </c>
    </row>
    <row r="74" spans="1:114">
      <c r="A74" t="s">
        <v>116</v>
      </c>
      <c r="B74">
        <v>0</v>
      </c>
      <c r="C74">
        <v>42.744</v>
      </c>
      <c r="D74">
        <v>3.2879999999999998</v>
      </c>
      <c r="E74">
        <v>0</v>
      </c>
      <c r="F74">
        <v>76.003200000000007</v>
      </c>
      <c r="G74">
        <v>0</v>
      </c>
      <c r="H74">
        <v>0</v>
      </c>
      <c r="I74">
        <v>97.726500000000001</v>
      </c>
      <c r="J74">
        <v>2.8574999999999999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141.16999999999999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14.253199</v>
      </c>
      <c r="W74">
        <v>43.400500000000001</v>
      </c>
      <c r="X74">
        <v>98.34375</v>
      </c>
      <c r="Y74">
        <v>0</v>
      </c>
      <c r="Z74">
        <v>13.1076</v>
      </c>
      <c r="AA74">
        <v>42.14808</v>
      </c>
      <c r="AB74">
        <v>27.426880000000001</v>
      </c>
      <c r="AC74">
        <v>30.112666000000001</v>
      </c>
      <c r="AD74">
        <v>37.729199999999999</v>
      </c>
      <c r="AE74">
        <v>51.209028000000004</v>
      </c>
      <c r="AF74">
        <v>20.32</v>
      </c>
      <c r="AG74">
        <v>44.813600000000001</v>
      </c>
      <c r="AH74">
        <v>144.79140000000001</v>
      </c>
      <c r="AI74">
        <v>17.146999999999998</v>
      </c>
      <c r="AJ74">
        <v>0</v>
      </c>
      <c r="AK74">
        <v>54.704000000000001</v>
      </c>
      <c r="AL74">
        <v>2.5564</v>
      </c>
      <c r="AM74">
        <v>16.38252</v>
      </c>
      <c r="AN74">
        <v>0.80318999999999996</v>
      </c>
      <c r="AO74">
        <v>0</v>
      </c>
      <c r="AP74">
        <v>1.1529</v>
      </c>
      <c r="AQ74">
        <v>65.207999999999998</v>
      </c>
      <c r="AR74">
        <v>6.6239999999999997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40.207976000000002</v>
      </c>
      <c r="BA74">
        <f t="shared" si="4"/>
        <v>3277.6058580000008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2.1800000000000002</v>
      </c>
      <c r="BQ74">
        <v>0</v>
      </c>
      <c r="BR74">
        <v>0.99985599999999997</v>
      </c>
      <c r="BS74">
        <v>1.65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0.82</v>
      </c>
      <c r="CD74">
        <v>0.42</v>
      </c>
      <c r="CE74">
        <v>0.82</v>
      </c>
      <c r="CF74">
        <v>0.08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0.56252000000000002</v>
      </c>
      <c r="CQ74">
        <v>0</v>
      </c>
      <c r="CR74">
        <v>1.1299999999999999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40.207976000000002</v>
      </c>
    </row>
    <row r="75" spans="1:114">
      <c r="A75" t="s">
        <v>117</v>
      </c>
      <c r="B75">
        <v>0</v>
      </c>
      <c r="C75">
        <v>42.744</v>
      </c>
      <c r="D75">
        <v>3.2879999999999998</v>
      </c>
      <c r="E75">
        <v>0</v>
      </c>
      <c r="F75">
        <v>76.003200000000007</v>
      </c>
      <c r="G75">
        <v>0</v>
      </c>
      <c r="H75">
        <v>0</v>
      </c>
      <c r="I75">
        <v>97.726500000000001</v>
      </c>
      <c r="J75">
        <v>2.8574999999999999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141.16999999999999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14.253199</v>
      </c>
      <c r="W75">
        <v>43.400500000000001</v>
      </c>
      <c r="X75">
        <v>98.34375</v>
      </c>
      <c r="Y75">
        <v>0</v>
      </c>
      <c r="Z75">
        <v>13.1076</v>
      </c>
      <c r="AA75">
        <v>42.14808</v>
      </c>
      <c r="AB75">
        <v>27.426880000000001</v>
      </c>
      <c r="AC75">
        <v>30.112666000000001</v>
      </c>
      <c r="AD75">
        <v>37.729199999999999</v>
      </c>
      <c r="AE75">
        <v>51.209028000000004</v>
      </c>
      <c r="AF75">
        <v>20.32</v>
      </c>
      <c r="AG75">
        <v>44.813600000000001</v>
      </c>
      <c r="AH75">
        <v>144.79140000000001</v>
      </c>
      <c r="AI75">
        <v>17.146999999999998</v>
      </c>
      <c r="AJ75">
        <v>0</v>
      </c>
      <c r="AK75">
        <v>54.704000000000001</v>
      </c>
      <c r="AL75">
        <v>2.5564</v>
      </c>
      <c r="AM75">
        <v>16.38252</v>
      </c>
      <c r="AN75">
        <v>0.80318999999999996</v>
      </c>
      <c r="AO75">
        <v>0</v>
      </c>
      <c r="AP75">
        <v>1.1529</v>
      </c>
      <c r="AQ75">
        <v>65.207999999999998</v>
      </c>
      <c r="AR75">
        <v>11.04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40.247976000000001</v>
      </c>
      <c r="BA75">
        <f t="shared" si="4"/>
        <v>3282.0618580000009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2.1800000000000002</v>
      </c>
      <c r="BQ75">
        <v>0</v>
      </c>
      <c r="BR75">
        <v>0.99985599999999997</v>
      </c>
      <c r="BS75">
        <v>1.65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0.82</v>
      </c>
      <c r="CD75">
        <v>0.42</v>
      </c>
      <c r="CE75">
        <v>0.82</v>
      </c>
      <c r="CF75">
        <v>0.08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0.60251999999999994</v>
      </c>
      <c r="CQ75">
        <v>0</v>
      </c>
      <c r="CR75">
        <v>1.1299999999999999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40.247976000000001</v>
      </c>
    </row>
    <row r="76" spans="1:114">
      <c r="A76" t="s">
        <v>118</v>
      </c>
      <c r="B76">
        <v>0</v>
      </c>
      <c r="C76">
        <v>42.744</v>
      </c>
      <c r="D76">
        <v>3.2879999999999998</v>
      </c>
      <c r="E76">
        <v>0</v>
      </c>
      <c r="F76">
        <v>76.003200000000007</v>
      </c>
      <c r="G76">
        <v>0</v>
      </c>
      <c r="H76">
        <v>0</v>
      </c>
      <c r="I76">
        <v>97.726500000000001</v>
      </c>
      <c r="J76">
        <v>2.8574999999999999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141.16999999999999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14.253199</v>
      </c>
      <c r="W76">
        <v>43.400500000000001</v>
      </c>
      <c r="X76">
        <v>98.34375</v>
      </c>
      <c r="Y76">
        <v>0</v>
      </c>
      <c r="Z76">
        <v>13.1076</v>
      </c>
      <c r="AA76">
        <v>42.14808</v>
      </c>
      <c r="AB76">
        <v>27.426880000000001</v>
      </c>
      <c r="AC76">
        <v>30.112666000000001</v>
      </c>
      <c r="AD76">
        <v>37.729199999999999</v>
      </c>
      <c r="AE76">
        <v>51.209028000000004</v>
      </c>
      <c r="AF76">
        <v>20.32</v>
      </c>
      <c r="AG76">
        <v>44.813600000000001</v>
      </c>
      <c r="AH76">
        <v>120.65949999999999</v>
      </c>
      <c r="AI76">
        <v>17.146999999999998</v>
      </c>
      <c r="AJ76">
        <v>0</v>
      </c>
      <c r="AK76">
        <v>54.704000000000001</v>
      </c>
      <c r="AL76">
        <v>2.5564</v>
      </c>
      <c r="AM76">
        <v>16.38252</v>
      </c>
      <c r="AN76">
        <v>0.80318999999999996</v>
      </c>
      <c r="AO76">
        <v>0</v>
      </c>
      <c r="AP76">
        <v>1.1529</v>
      </c>
      <c r="AQ76">
        <v>65.207999999999998</v>
      </c>
      <c r="AR76">
        <v>30.911999999999999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40.071576000000007</v>
      </c>
      <c r="BA76">
        <f t="shared" si="4"/>
        <v>3277.6255580000006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2.1800000000000002</v>
      </c>
      <c r="BQ76">
        <v>0</v>
      </c>
      <c r="BR76">
        <v>0.99985599999999997</v>
      </c>
      <c r="BS76">
        <v>1.65</v>
      </c>
      <c r="BT76">
        <v>1.6632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0.82</v>
      </c>
      <c r="CD76">
        <v>0.42</v>
      </c>
      <c r="CE76">
        <v>0.82</v>
      </c>
      <c r="CF76">
        <v>0.08</v>
      </c>
      <c r="CG76">
        <v>3.77</v>
      </c>
      <c r="CH76">
        <v>0.96599999999999997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0.60251999999999994</v>
      </c>
      <c r="CQ76">
        <v>0</v>
      </c>
      <c r="CR76">
        <v>1.1299999999999999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40.071576000000007</v>
      </c>
    </row>
    <row r="77" spans="1:114">
      <c r="A77" t="s">
        <v>119</v>
      </c>
      <c r="B77">
        <v>0</v>
      </c>
      <c r="C77">
        <v>42.744</v>
      </c>
      <c r="D77">
        <v>3.2879999999999998</v>
      </c>
      <c r="E77">
        <v>0</v>
      </c>
      <c r="F77">
        <v>76.003200000000007</v>
      </c>
      <c r="G77">
        <v>0</v>
      </c>
      <c r="H77">
        <v>0</v>
      </c>
      <c r="I77">
        <v>97.726500000000001</v>
      </c>
      <c r="J77">
        <v>2.8574999999999999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141.16999999999999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14.253199</v>
      </c>
      <c r="W77">
        <v>43.400500000000001</v>
      </c>
      <c r="X77">
        <v>98.34375</v>
      </c>
      <c r="Y77">
        <v>0</v>
      </c>
      <c r="Z77">
        <v>13.1076</v>
      </c>
      <c r="AA77">
        <v>42.14808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20.32</v>
      </c>
      <c r="AG77">
        <v>44.813600000000001</v>
      </c>
      <c r="AH77">
        <v>91.837999999999994</v>
      </c>
      <c r="AI77">
        <v>17.146999999999998</v>
      </c>
      <c r="AJ77">
        <v>0</v>
      </c>
      <c r="AK77">
        <v>54.704000000000001</v>
      </c>
      <c r="AL77">
        <v>2.5564</v>
      </c>
      <c r="AM77">
        <v>16.38252</v>
      </c>
      <c r="AN77">
        <v>0.80318999999999996</v>
      </c>
      <c r="AO77">
        <v>0</v>
      </c>
      <c r="AP77">
        <v>1.1529</v>
      </c>
      <c r="AQ77">
        <v>65.207999999999998</v>
      </c>
      <c r="AR77">
        <v>30.911999999999999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39.516176000000002</v>
      </c>
      <c r="BA77">
        <f t="shared" si="4"/>
        <v>3228.7783630000004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2.1800000000000002</v>
      </c>
      <c r="BQ77">
        <v>0</v>
      </c>
      <c r="BR77">
        <v>0.99985599999999997</v>
      </c>
      <c r="BS77">
        <v>1.65</v>
      </c>
      <c r="BT77">
        <v>1.2474000000000001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0.82</v>
      </c>
      <c r="CD77">
        <v>0.42</v>
      </c>
      <c r="CE77">
        <v>0.87</v>
      </c>
      <c r="CF77">
        <v>0.08</v>
      </c>
      <c r="CG77">
        <v>3.77</v>
      </c>
      <c r="CH77">
        <v>0.73640000000000005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0.64251999999999998</v>
      </c>
      <c r="CQ77">
        <v>0</v>
      </c>
      <c r="CR77">
        <v>1.1299999999999999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39.516176000000002</v>
      </c>
    </row>
    <row r="78" spans="1:114">
      <c r="A78" t="s">
        <v>120</v>
      </c>
      <c r="B78">
        <v>0</v>
      </c>
      <c r="C78">
        <v>42.744</v>
      </c>
      <c r="D78">
        <v>3.2879999999999998</v>
      </c>
      <c r="E78">
        <v>0</v>
      </c>
      <c r="F78">
        <v>76.003200000000007</v>
      </c>
      <c r="G78">
        <v>0</v>
      </c>
      <c r="H78">
        <v>0</v>
      </c>
      <c r="I78">
        <v>97.726500000000001</v>
      </c>
      <c r="J78">
        <v>2.8574999999999999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141.16999999999999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14.253199</v>
      </c>
      <c r="W78">
        <v>43.400500000000001</v>
      </c>
      <c r="X78">
        <v>98.34375</v>
      </c>
      <c r="Y78">
        <v>0</v>
      </c>
      <c r="Z78">
        <v>13.1076</v>
      </c>
      <c r="AA78">
        <v>42.14808</v>
      </c>
      <c r="AB78">
        <v>24.984000000000002</v>
      </c>
      <c r="AC78">
        <v>10.02744</v>
      </c>
      <c r="AD78">
        <v>18.864599999999999</v>
      </c>
      <c r="AE78">
        <v>51.209028000000004</v>
      </c>
      <c r="AF78">
        <v>20.32</v>
      </c>
      <c r="AG78">
        <v>44.813600000000001</v>
      </c>
      <c r="AH78">
        <v>70.343999999999994</v>
      </c>
      <c r="AI78">
        <v>17.146999999999998</v>
      </c>
      <c r="AJ78">
        <v>0</v>
      </c>
      <c r="AK78">
        <v>54.704000000000001</v>
      </c>
      <c r="AL78">
        <v>2.5564</v>
      </c>
      <c r="AM78">
        <v>16.38252</v>
      </c>
      <c r="AN78">
        <v>0.80318999999999996</v>
      </c>
      <c r="AO78">
        <v>0</v>
      </c>
      <c r="AP78">
        <v>1.1529</v>
      </c>
      <c r="AQ78">
        <v>65.207999999999998</v>
      </c>
      <c r="AR78">
        <v>6.6239999999999997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39.040175999999995</v>
      </c>
      <c r="BA78">
        <f t="shared" si="4"/>
        <v>3160.5979520000001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2.1800000000000002</v>
      </c>
      <c r="BQ78">
        <v>0</v>
      </c>
      <c r="BR78">
        <v>0.99985599999999997</v>
      </c>
      <c r="BS78">
        <v>1.65</v>
      </c>
      <c r="BT78">
        <v>0.94499999999999995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0.82</v>
      </c>
      <c r="CD78">
        <v>0.42</v>
      </c>
      <c r="CE78">
        <v>0.87</v>
      </c>
      <c r="CF78">
        <v>0.08</v>
      </c>
      <c r="CG78">
        <v>3.77</v>
      </c>
      <c r="CH78">
        <v>0.56279999999999997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0.64251999999999998</v>
      </c>
      <c r="CQ78">
        <v>0</v>
      </c>
      <c r="CR78">
        <v>1.1299999999999999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39.040175999999995</v>
      </c>
    </row>
    <row r="79" spans="1:114">
      <c r="A79" t="s">
        <v>121</v>
      </c>
      <c r="B79">
        <v>0</v>
      </c>
      <c r="C79">
        <v>42.744</v>
      </c>
      <c r="D79">
        <v>3.2879999999999998</v>
      </c>
      <c r="E79">
        <v>0</v>
      </c>
      <c r="F79">
        <v>76.003200000000007</v>
      </c>
      <c r="G79">
        <v>0</v>
      </c>
      <c r="H79">
        <v>0</v>
      </c>
      <c r="I79">
        <v>97.726500000000001</v>
      </c>
      <c r="J79">
        <v>2.8574999999999999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141.16999999999999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14.253199</v>
      </c>
      <c r="W79">
        <v>43.400500000000001</v>
      </c>
      <c r="X79">
        <v>98.34375</v>
      </c>
      <c r="Y79">
        <v>0</v>
      </c>
      <c r="Z79">
        <v>13.1076</v>
      </c>
      <c r="AA79">
        <v>42.14808</v>
      </c>
      <c r="AB79">
        <v>12.492000000000001</v>
      </c>
      <c r="AC79">
        <v>10.02744</v>
      </c>
      <c r="AD79">
        <v>9.0221999999999998</v>
      </c>
      <c r="AE79">
        <v>51.209028000000004</v>
      </c>
      <c r="AF79">
        <v>18.288</v>
      </c>
      <c r="AG79">
        <v>44.813600000000001</v>
      </c>
      <c r="AH79">
        <v>47.579900000000002</v>
      </c>
      <c r="AI79">
        <v>3.2974999999999999</v>
      </c>
      <c r="AJ79">
        <v>0</v>
      </c>
      <c r="AK79">
        <v>54.704000000000001</v>
      </c>
      <c r="AL79">
        <v>2.5564</v>
      </c>
      <c r="AM79">
        <v>10.92168</v>
      </c>
      <c r="AN79">
        <v>0.80318999999999996</v>
      </c>
      <c r="AO79">
        <v>0</v>
      </c>
      <c r="AP79">
        <v>1.1529</v>
      </c>
      <c r="AQ79">
        <v>65.207999999999998</v>
      </c>
      <c r="AR79">
        <v>6.6239999999999997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37.807920000000003</v>
      </c>
      <c r="BA79">
        <f t="shared" si="4"/>
        <v>3092.9248560000005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2.1800000000000002</v>
      </c>
      <c r="BQ79">
        <v>0</v>
      </c>
      <c r="BR79">
        <v>2.3E-2</v>
      </c>
      <c r="BS79">
        <v>1.65</v>
      </c>
      <c r="BT79">
        <v>0.83160000000000001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0.82</v>
      </c>
      <c r="CD79">
        <v>0.42</v>
      </c>
      <c r="CE79">
        <v>0.87</v>
      </c>
      <c r="CF79">
        <v>0.08</v>
      </c>
      <c r="CG79">
        <v>3.77</v>
      </c>
      <c r="CH79">
        <v>0.38080000000000003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0.68252000000000002</v>
      </c>
      <c r="CQ79">
        <v>0</v>
      </c>
      <c r="CR79">
        <v>1.1299999999999999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37.807920000000003</v>
      </c>
    </row>
    <row r="80" spans="1:114">
      <c r="A80" t="s">
        <v>122</v>
      </c>
      <c r="B80">
        <v>0</v>
      </c>
      <c r="C80">
        <v>42.744</v>
      </c>
      <c r="D80">
        <v>3.2879999999999998</v>
      </c>
      <c r="E80">
        <v>0</v>
      </c>
      <c r="F80">
        <v>76.003200000000007</v>
      </c>
      <c r="G80">
        <v>0</v>
      </c>
      <c r="H80">
        <v>0</v>
      </c>
      <c r="I80">
        <v>97.726500000000001</v>
      </c>
      <c r="J80">
        <v>2.8574999999999999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141.16999999999999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14.253199</v>
      </c>
      <c r="W80">
        <v>43.400500000000001</v>
      </c>
      <c r="X80">
        <v>98.34375</v>
      </c>
      <c r="Y80">
        <v>0</v>
      </c>
      <c r="Z80">
        <v>13.1076</v>
      </c>
      <c r="AA80">
        <v>28.09872</v>
      </c>
      <c r="AB80">
        <v>12.492000000000001</v>
      </c>
      <c r="AC80">
        <v>10.02744</v>
      </c>
      <c r="AD80">
        <v>0</v>
      </c>
      <c r="AE80">
        <v>51.209028000000004</v>
      </c>
      <c r="AF80">
        <v>18.288</v>
      </c>
      <c r="AG80">
        <v>44.813600000000001</v>
      </c>
      <c r="AH80">
        <v>42.988</v>
      </c>
      <c r="AI80">
        <v>0</v>
      </c>
      <c r="AJ80">
        <v>0</v>
      </c>
      <c r="AK80">
        <v>54.704000000000001</v>
      </c>
      <c r="AL80">
        <v>2.5564</v>
      </c>
      <c r="AM80">
        <v>5.4608400000000001</v>
      </c>
      <c r="AN80">
        <v>0.80318999999999996</v>
      </c>
      <c r="AO80">
        <v>0</v>
      </c>
      <c r="AP80">
        <v>1.1529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37.372720000000008</v>
      </c>
      <c r="BA80">
        <f t="shared" si="4"/>
        <v>3056.0678560000001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2.1800000000000002</v>
      </c>
      <c r="BQ80">
        <v>0</v>
      </c>
      <c r="BR80">
        <v>0</v>
      </c>
      <c r="BS80">
        <v>1.65</v>
      </c>
      <c r="BT80">
        <v>0.4158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0.82</v>
      </c>
      <c r="CD80">
        <v>0.42</v>
      </c>
      <c r="CE80">
        <v>0.87</v>
      </c>
      <c r="CF80">
        <v>0.08</v>
      </c>
      <c r="CG80">
        <v>3.77</v>
      </c>
      <c r="CH80">
        <v>0.34439999999999998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0.72252000000000005</v>
      </c>
      <c r="CQ80">
        <v>0</v>
      </c>
      <c r="CR80">
        <v>1.1299999999999999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37.372720000000008</v>
      </c>
    </row>
    <row r="81" spans="1:114">
      <c r="A81" t="s">
        <v>123</v>
      </c>
      <c r="B81">
        <v>0</v>
      </c>
      <c r="C81">
        <v>42.744</v>
      </c>
      <c r="D81">
        <v>3.2879999999999998</v>
      </c>
      <c r="E81">
        <v>0</v>
      </c>
      <c r="F81">
        <v>76.003200000000007</v>
      </c>
      <c r="G81">
        <v>0</v>
      </c>
      <c r="H81">
        <v>0</v>
      </c>
      <c r="I81">
        <v>97.726500000000001</v>
      </c>
      <c r="J81">
        <v>2.8574999999999999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141.16999999999999</v>
      </c>
      <c r="Q81">
        <v>20.664000000000001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14.253199</v>
      </c>
      <c r="W81">
        <v>43.704000000000001</v>
      </c>
      <c r="X81">
        <v>98.34375</v>
      </c>
      <c r="Y81">
        <v>0</v>
      </c>
      <c r="Z81">
        <v>7.15</v>
      </c>
      <c r="AA81">
        <v>13.983000000000001</v>
      </c>
      <c r="AB81">
        <v>12.492000000000001</v>
      </c>
      <c r="AC81">
        <v>10.02744</v>
      </c>
      <c r="AD81">
        <v>0</v>
      </c>
      <c r="AE81">
        <v>31.896000000000001</v>
      </c>
      <c r="AF81">
        <v>18.288</v>
      </c>
      <c r="AG81">
        <v>44.813600000000001</v>
      </c>
      <c r="AH81">
        <v>21.494</v>
      </c>
      <c r="AI81">
        <v>0</v>
      </c>
      <c r="AJ81">
        <v>0</v>
      </c>
      <c r="AK81">
        <v>54.704000000000001</v>
      </c>
      <c r="AL81">
        <v>2.5564</v>
      </c>
      <c r="AM81">
        <v>0.96530000000000005</v>
      </c>
      <c r="AN81">
        <v>0.80318999999999996</v>
      </c>
      <c r="AO81">
        <v>0</v>
      </c>
      <c r="AP81">
        <v>5.6364000000000001</v>
      </c>
      <c r="AQ81">
        <v>65.207999999999998</v>
      </c>
      <c r="AR81">
        <v>6.6239999999999997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36.783320000000003</v>
      </c>
      <c r="BA81">
        <f t="shared" si="4"/>
        <v>2993.6152880000009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2.1800000000000002</v>
      </c>
      <c r="BQ81">
        <v>0</v>
      </c>
      <c r="BR81">
        <v>0</v>
      </c>
      <c r="BS81">
        <v>1.65</v>
      </c>
      <c r="BT81">
        <v>0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0.82</v>
      </c>
      <c r="CD81">
        <v>0.42</v>
      </c>
      <c r="CE81">
        <v>0.87</v>
      </c>
      <c r="CF81">
        <v>0.08</v>
      </c>
      <c r="CG81">
        <v>3.77</v>
      </c>
      <c r="CH81">
        <v>0.17080000000000001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0.72252000000000005</v>
      </c>
      <c r="CQ81">
        <v>0</v>
      </c>
      <c r="CR81">
        <v>1.1299999999999999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36.783320000000003</v>
      </c>
    </row>
    <row r="82" spans="1:114">
      <c r="A82" t="s">
        <v>124</v>
      </c>
      <c r="B82">
        <v>0</v>
      </c>
      <c r="C82">
        <v>42.744</v>
      </c>
      <c r="D82">
        <v>3.2879999999999998</v>
      </c>
      <c r="E82">
        <v>0</v>
      </c>
      <c r="F82">
        <v>76.003200000000007</v>
      </c>
      <c r="G82">
        <v>0</v>
      </c>
      <c r="H82">
        <v>0</v>
      </c>
      <c r="I82">
        <v>97.726500000000001</v>
      </c>
      <c r="J82">
        <v>2.8574999999999999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141.16999999999999</v>
      </c>
      <c r="Q82">
        <v>20.664000000000001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14.253199</v>
      </c>
      <c r="W82">
        <v>43.704000000000001</v>
      </c>
      <c r="X82">
        <v>98.34375</v>
      </c>
      <c r="Y82">
        <v>0</v>
      </c>
      <c r="Z82">
        <v>6.5537999999999998</v>
      </c>
      <c r="AA82">
        <v>0</v>
      </c>
      <c r="AB82">
        <v>12.269920000000001</v>
      </c>
      <c r="AC82">
        <v>8.5761000000000003</v>
      </c>
      <c r="AD82">
        <v>0</v>
      </c>
      <c r="AE82">
        <v>31.896000000000001</v>
      </c>
      <c r="AF82">
        <v>18.288</v>
      </c>
      <c r="AG82">
        <v>44.813600000000001</v>
      </c>
      <c r="AH82">
        <v>19.54</v>
      </c>
      <c r="AI82">
        <v>0</v>
      </c>
      <c r="AJ82">
        <v>0</v>
      </c>
      <c r="AK82">
        <v>54.704000000000001</v>
      </c>
      <c r="AL82">
        <v>2.5564</v>
      </c>
      <c r="AM82">
        <v>0</v>
      </c>
      <c r="AN82">
        <v>0.80318999999999996</v>
      </c>
      <c r="AO82">
        <v>0</v>
      </c>
      <c r="AP82">
        <v>5.6364000000000001</v>
      </c>
      <c r="AQ82">
        <v>65.207999999999998</v>
      </c>
      <c r="AR82">
        <v>6.6239999999999997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36.769320000000008</v>
      </c>
      <c r="BA82">
        <f t="shared" si="4"/>
        <v>2974.429368000001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2.1800000000000002</v>
      </c>
      <c r="BQ82">
        <v>0</v>
      </c>
      <c r="BR82">
        <v>0</v>
      </c>
      <c r="BS82">
        <v>1.65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0.82</v>
      </c>
      <c r="CD82">
        <v>0.42</v>
      </c>
      <c r="CE82">
        <v>0.87</v>
      </c>
      <c r="CF82">
        <v>0.08</v>
      </c>
      <c r="CG82">
        <v>3.77</v>
      </c>
      <c r="CH82">
        <v>0.15679999999999999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0.72252000000000005</v>
      </c>
      <c r="CQ82">
        <v>0</v>
      </c>
      <c r="CR82">
        <v>1.1299999999999999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36.769320000000008</v>
      </c>
    </row>
    <row r="83" spans="1:114">
      <c r="A83" t="s">
        <v>125</v>
      </c>
      <c r="B83">
        <v>0</v>
      </c>
      <c r="C83">
        <v>42.744</v>
      </c>
      <c r="D83">
        <v>3.2879999999999998</v>
      </c>
      <c r="E83">
        <v>0</v>
      </c>
      <c r="F83">
        <v>76.003200000000007</v>
      </c>
      <c r="G83">
        <v>0</v>
      </c>
      <c r="H83">
        <v>0</v>
      </c>
      <c r="I83">
        <v>97.726500000000001</v>
      </c>
      <c r="J83">
        <v>2.8574999999999999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141.16999999999999</v>
      </c>
      <c r="Q83">
        <v>20.664000000000001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14.253199</v>
      </c>
      <c r="W83">
        <v>44.6145</v>
      </c>
      <c r="X83">
        <v>98.34375</v>
      </c>
      <c r="Y83">
        <v>0</v>
      </c>
      <c r="Z83">
        <v>6.5537999999999998</v>
      </c>
      <c r="AA83">
        <v>0</v>
      </c>
      <c r="AB83">
        <v>12.492000000000001</v>
      </c>
      <c r="AC83">
        <v>10.02744</v>
      </c>
      <c r="AD83">
        <v>0</v>
      </c>
      <c r="AE83">
        <v>15.948</v>
      </c>
      <c r="AF83">
        <v>18.288</v>
      </c>
      <c r="AG83">
        <v>44.813600000000001</v>
      </c>
      <c r="AH83">
        <v>19.54</v>
      </c>
      <c r="AI83">
        <v>0</v>
      </c>
      <c r="AJ83">
        <v>0</v>
      </c>
      <c r="AK83">
        <v>54.704000000000001</v>
      </c>
      <c r="AL83">
        <v>2.5564</v>
      </c>
      <c r="AM83">
        <v>0</v>
      </c>
      <c r="AN83">
        <v>0.80318999999999996</v>
      </c>
      <c r="AO83">
        <v>0</v>
      </c>
      <c r="AP83">
        <v>1.1529</v>
      </c>
      <c r="AQ83">
        <v>65.207999999999998</v>
      </c>
      <c r="AR83">
        <v>6.6239999999999997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36.809320000000007</v>
      </c>
      <c r="BA83">
        <f t="shared" si="4"/>
        <v>2956.6217880000004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2.1800000000000002</v>
      </c>
      <c r="BQ83">
        <v>0</v>
      </c>
      <c r="BR83">
        <v>0</v>
      </c>
      <c r="BS83">
        <v>1.65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0.82</v>
      </c>
      <c r="CD83">
        <v>0.42</v>
      </c>
      <c r="CE83">
        <v>0.87</v>
      </c>
      <c r="CF83">
        <v>0.08</v>
      </c>
      <c r="CG83">
        <v>3.77</v>
      </c>
      <c r="CH83">
        <v>0.15679999999999999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0.76251999999999998</v>
      </c>
      <c r="CQ83">
        <v>0</v>
      </c>
      <c r="CR83">
        <v>1.1299999999999999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36.809320000000007</v>
      </c>
    </row>
    <row r="84" spans="1:114">
      <c r="A84" t="s">
        <v>126</v>
      </c>
      <c r="B84">
        <v>0</v>
      </c>
      <c r="C84">
        <v>42.744</v>
      </c>
      <c r="D84">
        <v>3.2879999999999998</v>
      </c>
      <c r="E84">
        <v>0</v>
      </c>
      <c r="F84">
        <v>76.003200000000007</v>
      </c>
      <c r="G84">
        <v>0</v>
      </c>
      <c r="H84">
        <v>0</v>
      </c>
      <c r="I84">
        <v>97.726500000000001</v>
      </c>
      <c r="J84">
        <v>2.8574999999999999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141.16999999999999</v>
      </c>
      <c r="Q84">
        <v>20.664000000000001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14.253199</v>
      </c>
      <c r="W84">
        <v>44.6145</v>
      </c>
      <c r="X84">
        <v>98.34375</v>
      </c>
      <c r="Y84">
        <v>0</v>
      </c>
      <c r="Z84">
        <v>6.5537999999999998</v>
      </c>
      <c r="AA84">
        <v>0</v>
      </c>
      <c r="AB84">
        <v>12.492000000000001</v>
      </c>
      <c r="AC84">
        <v>10.02744</v>
      </c>
      <c r="AD84">
        <v>0</v>
      </c>
      <c r="AE84">
        <v>0</v>
      </c>
      <c r="AF84">
        <v>18.288</v>
      </c>
      <c r="AG84">
        <v>44.813600000000001</v>
      </c>
      <c r="AH84">
        <v>19.54</v>
      </c>
      <c r="AI84">
        <v>0</v>
      </c>
      <c r="AJ84">
        <v>0</v>
      </c>
      <c r="AK84">
        <v>54.704000000000001</v>
      </c>
      <c r="AL84">
        <v>2.5564</v>
      </c>
      <c r="AM84">
        <v>0</v>
      </c>
      <c r="AN84">
        <v>0.80318999999999996</v>
      </c>
      <c r="AO84">
        <v>0</v>
      </c>
      <c r="AP84">
        <v>1.1529</v>
      </c>
      <c r="AQ84">
        <v>48.905999999999999</v>
      </c>
      <c r="AR84">
        <v>30.911999999999999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36.809320000000007</v>
      </c>
      <c r="BA84">
        <f t="shared" si="4"/>
        <v>2948.6597880000004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2.1800000000000002</v>
      </c>
      <c r="BQ84">
        <v>0</v>
      </c>
      <c r="BR84">
        <v>0</v>
      </c>
      <c r="BS84">
        <v>1.65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0.82</v>
      </c>
      <c r="CD84">
        <v>0.42</v>
      </c>
      <c r="CE84">
        <v>0.87</v>
      </c>
      <c r="CF84">
        <v>0.08</v>
      </c>
      <c r="CG84">
        <v>3.77</v>
      </c>
      <c r="CH84">
        <v>0.15679999999999999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0.76251999999999998</v>
      </c>
      <c r="CQ84">
        <v>0</v>
      </c>
      <c r="CR84">
        <v>1.1299999999999999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36.809320000000007</v>
      </c>
    </row>
    <row r="85" spans="1:114">
      <c r="A85" t="s">
        <v>127</v>
      </c>
      <c r="B85">
        <v>0</v>
      </c>
      <c r="C85">
        <v>42.744</v>
      </c>
      <c r="D85">
        <v>3.2879999999999998</v>
      </c>
      <c r="E85">
        <v>0</v>
      </c>
      <c r="F85">
        <v>76.003200000000007</v>
      </c>
      <c r="G85">
        <v>0</v>
      </c>
      <c r="H85">
        <v>0</v>
      </c>
      <c r="I85">
        <v>97.726500000000001</v>
      </c>
      <c r="J85">
        <v>2.8574999999999999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141.16999999999999</v>
      </c>
      <c r="Q85">
        <v>19.515999999999998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14.253199</v>
      </c>
      <c r="W85">
        <v>44.6145</v>
      </c>
      <c r="X85">
        <v>98.34375</v>
      </c>
      <c r="Y85">
        <v>0</v>
      </c>
      <c r="Z85">
        <v>6.5537999999999998</v>
      </c>
      <c r="AA85">
        <v>0</v>
      </c>
      <c r="AB85">
        <v>12.492000000000001</v>
      </c>
      <c r="AC85">
        <v>10.02744</v>
      </c>
      <c r="AD85">
        <v>0</v>
      </c>
      <c r="AE85">
        <v>0</v>
      </c>
      <c r="AF85">
        <v>18.288</v>
      </c>
      <c r="AG85">
        <v>44.813600000000001</v>
      </c>
      <c r="AH85">
        <v>19.54</v>
      </c>
      <c r="AI85">
        <v>0</v>
      </c>
      <c r="AJ85">
        <v>0</v>
      </c>
      <c r="AK85">
        <v>54.704000000000001</v>
      </c>
      <c r="AL85">
        <v>2.5564</v>
      </c>
      <c r="AM85">
        <v>0</v>
      </c>
      <c r="AN85">
        <v>0.80318999999999996</v>
      </c>
      <c r="AO85">
        <v>0</v>
      </c>
      <c r="AP85">
        <v>1.1529</v>
      </c>
      <c r="AQ85">
        <v>32.603999999999999</v>
      </c>
      <c r="AR85">
        <v>8.8320000000000007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36.809320000000007</v>
      </c>
      <c r="BA85">
        <f t="shared" si="4"/>
        <v>2909.1297880000002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2.1800000000000002</v>
      </c>
      <c r="BQ85">
        <v>0</v>
      </c>
      <c r="BR85">
        <v>0</v>
      </c>
      <c r="BS85">
        <v>1.65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1.93</v>
      </c>
      <c r="CC85">
        <v>0.82</v>
      </c>
      <c r="CD85">
        <v>0.42</v>
      </c>
      <c r="CE85">
        <v>0.87</v>
      </c>
      <c r="CF85">
        <v>0.08</v>
      </c>
      <c r="CG85">
        <v>3.77</v>
      </c>
      <c r="CH85">
        <v>0.15679999999999999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0.80252000000000001</v>
      </c>
      <c r="CQ85">
        <v>0</v>
      </c>
      <c r="CR85">
        <v>1.1299999999999999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36.809320000000007</v>
      </c>
    </row>
    <row r="86" spans="1:114">
      <c r="A86" t="s">
        <v>128</v>
      </c>
      <c r="B86">
        <v>0</v>
      </c>
      <c r="C86">
        <v>42.744</v>
      </c>
      <c r="D86">
        <v>3.2879999999999998</v>
      </c>
      <c r="E86">
        <v>0</v>
      </c>
      <c r="F86">
        <v>76.003200000000007</v>
      </c>
      <c r="G86">
        <v>0</v>
      </c>
      <c r="H86">
        <v>0</v>
      </c>
      <c r="I86">
        <v>97.726500000000001</v>
      </c>
      <c r="J86">
        <v>2.8574999999999999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141.16999999999999</v>
      </c>
      <c r="Q86">
        <v>19.515999999999998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14.253199</v>
      </c>
      <c r="W86">
        <v>44.6145</v>
      </c>
      <c r="X86">
        <v>98.34375</v>
      </c>
      <c r="Y86">
        <v>0</v>
      </c>
      <c r="Z86">
        <v>1.1000000000000001</v>
      </c>
      <c r="AA86">
        <v>0</v>
      </c>
      <c r="AB86">
        <v>12.492000000000001</v>
      </c>
      <c r="AC86">
        <v>10.02744</v>
      </c>
      <c r="AD86">
        <v>0</v>
      </c>
      <c r="AE86">
        <v>0</v>
      </c>
      <c r="AF86">
        <v>18.288</v>
      </c>
      <c r="AG86">
        <v>44.813600000000001</v>
      </c>
      <c r="AH86">
        <v>19.54</v>
      </c>
      <c r="AI86">
        <v>0</v>
      </c>
      <c r="AJ86">
        <v>0</v>
      </c>
      <c r="AK86">
        <v>54.704000000000001</v>
      </c>
      <c r="AL86">
        <v>2.5564</v>
      </c>
      <c r="AM86">
        <v>0</v>
      </c>
      <c r="AN86">
        <v>0.80318999999999996</v>
      </c>
      <c r="AO86">
        <v>0</v>
      </c>
      <c r="AP86">
        <v>1.1529</v>
      </c>
      <c r="AQ86">
        <v>32.603999999999999</v>
      </c>
      <c r="AR86">
        <v>8.8320000000000007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36.849320000000006</v>
      </c>
      <c r="BA86">
        <f t="shared" si="4"/>
        <v>2903.7159879999999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2.1800000000000002</v>
      </c>
      <c r="BQ86">
        <v>0</v>
      </c>
      <c r="BR86">
        <v>0</v>
      </c>
      <c r="BS86">
        <v>1.65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1.93</v>
      </c>
      <c r="CC86">
        <v>0.82</v>
      </c>
      <c r="CD86">
        <v>0.42</v>
      </c>
      <c r="CE86">
        <v>0.87</v>
      </c>
      <c r="CF86">
        <v>0.08</v>
      </c>
      <c r="CG86">
        <v>3.77</v>
      </c>
      <c r="CH86">
        <v>0.15679999999999999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0.84252000000000005</v>
      </c>
      <c r="CQ86">
        <v>0</v>
      </c>
      <c r="CR86">
        <v>1.1299999999999999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36.849320000000006</v>
      </c>
    </row>
    <row r="87" spans="1:114">
      <c r="A87" t="s">
        <v>129</v>
      </c>
      <c r="B87">
        <v>0</v>
      </c>
      <c r="C87">
        <v>42.744</v>
      </c>
      <c r="D87">
        <v>3.2879999999999998</v>
      </c>
      <c r="E87">
        <v>0</v>
      </c>
      <c r="F87">
        <v>76.003200000000007</v>
      </c>
      <c r="G87">
        <v>0</v>
      </c>
      <c r="H87">
        <v>0</v>
      </c>
      <c r="I87">
        <v>97.726500000000001</v>
      </c>
      <c r="J87">
        <v>2.8574999999999999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141.16999999999999</v>
      </c>
      <c r="Q87">
        <v>19.515999999999998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14.253199</v>
      </c>
      <c r="W87">
        <v>44.917999999999999</v>
      </c>
      <c r="X87">
        <v>98.34375</v>
      </c>
      <c r="Y87">
        <v>0</v>
      </c>
      <c r="Z87">
        <v>0</v>
      </c>
      <c r="AA87">
        <v>0</v>
      </c>
      <c r="AB87">
        <v>12.492000000000001</v>
      </c>
      <c r="AC87">
        <v>10.02744</v>
      </c>
      <c r="AD87">
        <v>0</v>
      </c>
      <c r="AE87">
        <v>0</v>
      </c>
      <c r="AF87">
        <v>18.288</v>
      </c>
      <c r="AG87">
        <v>44.813600000000001</v>
      </c>
      <c r="AH87">
        <v>19.54</v>
      </c>
      <c r="AI87">
        <v>0</v>
      </c>
      <c r="AJ87">
        <v>0</v>
      </c>
      <c r="AK87">
        <v>54.704000000000001</v>
      </c>
      <c r="AL87">
        <v>2.5564</v>
      </c>
      <c r="AM87">
        <v>0</v>
      </c>
      <c r="AN87">
        <v>0.80318999999999996</v>
      </c>
      <c r="AO87">
        <v>0</v>
      </c>
      <c r="AP87">
        <v>1.1529</v>
      </c>
      <c r="AQ87">
        <v>32.603999999999999</v>
      </c>
      <c r="AR87">
        <v>8.8320000000000007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36.889320000000005</v>
      </c>
      <c r="BA87">
        <f t="shared" si="4"/>
        <v>2902.9594880000004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2.1800000000000002</v>
      </c>
      <c r="BQ87">
        <v>0</v>
      </c>
      <c r="BR87">
        <v>0</v>
      </c>
      <c r="BS87">
        <v>1.65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1.93</v>
      </c>
      <c r="CC87">
        <v>0.82</v>
      </c>
      <c r="CD87">
        <v>0.42</v>
      </c>
      <c r="CE87">
        <v>0.87</v>
      </c>
      <c r="CF87">
        <v>0.08</v>
      </c>
      <c r="CG87">
        <v>3.77</v>
      </c>
      <c r="CH87">
        <v>0.15679999999999999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0.88251999999999997</v>
      </c>
      <c r="CQ87">
        <v>0</v>
      </c>
      <c r="CR87">
        <v>1.1299999999999999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36.889320000000005</v>
      </c>
    </row>
    <row r="88" spans="1:114">
      <c r="A88" t="s">
        <v>130</v>
      </c>
      <c r="B88">
        <v>0</v>
      </c>
      <c r="C88">
        <v>42.744</v>
      </c>
      <c r="D88">
        <v>3.2879999999999998</v>
      </c>
      <c r="E88">
        <v>0</v>
      </c>
      <c r="F88">
        <v>76.003200000000007</v>
      </c>
      <c r="G88">
        <v>0</v>
      </c>
      <c r="H88">
        <v>0</v>
      </c>
      <c r="I88">
        <v>97.726500000000001</v>
      </c>
      <c r="J88">
        <v>2.8574999999999999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141.16999999999999</v>
      </c>
      <c r="Q88">
        <v>19.515999999999998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14.253199</v>
      </c>
      <c r="W88">
        <v>44.917999999999999</v>
      </c>
      <c r="X88">
        <v>98.34375</v>
      </c>
      <c r="Y88">
        <v>0</v>
      </c>
      <c r="Z88">
        <v>0</v>
      </c>
      <c r="AA88">
        <v>0</v>
      </c>
      <c r="AB88">
        <v>12.492000000000001</v>
      </c>
      <c r="AC88">
        <v>0</v>
      </c>
      <c r="AD88">
        <v>0</v>
      </c>
      <c r="AE88">
        <v>0</v>
      </c>
      <c r="AF88">
        <v>18.288</v>
      </c>
      <c r="AG88">
        <v>44.813600000000001</v>
      </c>
      <c r="AH88">
        <v>19.54</v>
      </c>
      <c r="AI88">
        <v>0</v>
      </c>
      <c r="AJ88">
        <v>0</v>
      </c>
      <c r="AK88">
        <v>54.704000000000001</v>
      </c>
      <c r="AL88">
        <v>2.5564</v>
      </c>
      <c r="AM88">
        <v>0</v>
      </c>
      <c r="AN88">
        <v>0.80318999999999996</v>
      </c>
      <c r="AO88">
        <v>0</v>
      </c>
      <c r="AP88">
        <v>1.1529</v>
      </c>
      <c r="AQ88">
        <v>16.302</v>
      </c>
      <c r="AR88">
        <v>8.8320000000000007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36.929320000000004</v>
      </c>
      <c r="BA88">
        <f t="shared" si="4"/>
        <v>2876.6700480000009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2.1800000000000002</v>
      </c>
      <c r="BQ88">
        <v>0</v>
      </c>
      <c r="BR88">
        <v>0</v>
      </c>
      <c r="BS88">
        <v>1.65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1.93</v>
      </c>
      <c r="CC88">
        <v>0.82</v>
      </c>
      <c r="CD88">
        <v>0.42</v>
      </c>
      <c r="CE88">
        <v>0.87</v>
      </c>
      <c r="CF88">
        <v>0.08</v>
      </c>
      <c r="CG88">
        <v>3.77</v>
      </c>
      <c r="CH88">
        <v>0.15679999999999999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0.92252000000000001</v>
      </c>
      <c r="CQ88">
        <v>0</v>
      </c>
      <c r="CR88">
        <v>1.1299999999999999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36.929320000000004</v>
      </c>
    </row>
    <row r="89" spans="1:114">
      <c r="A89" t="s">
        <v>131</v>
      </c>
      <c r="B89">
        <v>0</v>
      </c>
      <c r="C89">
        <v>42.744</v>
      </c>
      <c r="D89">
        <v>3.2879999999999998</v>
      </c>
      <c r="E89">
        <v>0</v>
      </c>
      <c r="F89">
        <v>76.003200000000007</v>
      </c>
      <c r="G89">
        <v>0</v>
      </c>
      <c r="H89">
        <v>0</v>
      </c>
      <c r="I89">
        <v>97.726500000000001</v>
      </c>
      <c r="J89">
        <v>2.8574999999999999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141.16999999999999</v>
      </c>
      <c r="Q89">
        <v>19.515999999999998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14.253199</v>
      </c>
      <c r="W89">
        <v>45.221499999999999</v>
      </c>
      <c r="X89">
        <v>98.34375</v>
      </c>
      <c r="Y89">
        <v>0</v>
      </c>
      <c r="Z89">
        <v>0</v>
      </c>
      <c r="AA89">
        <v>0</v>
      </c>
      <c r="AB89">
        <v>12.492000000000001</v>
      </c>
      <c r="AC89">
        <v>0</v>
      </c>
      <c r="AD89">
        <v>0</v>
      </c>
      <c r="AE89">
        <v>0</v>
      </c>
      <c r="AF89">
        <v>18.288</v>
      </c>
      <c r="AG89">
        <v>44.813600000000001</v>
      </c>
      <c r="AH89">
        <v>0</v>
      </c>
      <c r="AI89">
        <v>0</v>
      </c>
      <c r="AJ89">
        <v>0</v>
      </c>
      <c r="AK89">
        <v>54.704000000000001</v>
      </c>
      <c r="AL89">
        <v>2.5564</v>
      </c>
      <c r="AM89">
        <v>0</v>
      </c>
      <c r="AN89">
        <v>0.80318999999999996</v>
      </c>
      <c r="AO89">
        <v>0</v>
      </c>
      <c r="AP89">
        <v>1.5371999999999999</v>
      </c>
      <c r="AQ89">
        <v>16.302</v>
      </c>
      <c r="AR89">
        <v>6.6239999999999997</v>
      </c>
      <c r="AS89">
        <v>8.0711999999999993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36.812519999999999</v>
      </c>
      <c r="BA89">
        <f t="shared" si="4"/>
        <v>2855.4930480000007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2.1800000000000002</v>
      </c>
      <c r="BQ89">
        <v>0</v>
      </c>
      <c r="BR89">
        <v>0</v>
      </c>
      <c r="BS89">
        <v>1.65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1.93</v>
      </c>
      <c r="CC89">
        <v>0.82</v>
      </c>
      <c r="CD89">
        <v>0.42</v>
      </c>
      <c r="CE89">
        <v>0.87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0.96252000000000004</v>
      </c>
      <c r="CQ89">
        <v>0</v>
      </c>
      <c r="CR89">
        <v>1.1299999999999999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36.812519999999999</v>
      </c>
    </row>
    <row r="90" spans="1:114">
      <c r="A90" t="s">
        <v>132</v>
      </c>
      <c r="B90">
        <v>0</v>
      </c>
      <c r="C90">
        <v>42.744</v>
      </c>
      <c r="D90">
        <v>3.2879999999999998</v>
      </c>
      <c r="E90">
        <v>0</v>
      </c>
      <c r="F90">
        <v>76.003200000000007</v>
      </c>
      <c r="G90">
        <v>0</v>
      </c>
      <c r="H90">
        <v>0</v>
      </c>
      <c r="I90">
        <v>97.726500000000001</v>
      </c>
      <c r="J90">
        <v>2.8574999999999999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141.16999999999999</v>
      </c>
      <c r="Q90">
        <v>19.515999999999998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14.253199</v>
      </c>
      <c r="W90">
        <v>45.221499999999999</v>
      </c>
      <c r="X90">
        <v>98.34375</v>
      </c>
      <c r="Y90">
        <v>0</v>
      </c>
      <c r="Z90">
        <v>0</v>
      </c>
      <c r="AA90">
        <v>0</v>
      </c>
      <c r="AB90">
        <v>12.492000000000001</v>
      </c>
      <c r="AC90">
        <v>0</v>
      </c>
      <c r="AD90">
        <v>0</v>
      </c>
      <c r="AE90">
        <v>0</v>
      </c>
      <c r="AF90">
        <v>18.288</v>
      </c>
      <c r="AG90">
        <v>44.813600000000001</v>
      </c>
      <c r="AH90">
        <v>0</v>
      </c>
      <c r="AI90">
        <v>0</v>
      </c>
      <c r="AJ90">
        <v>0</v>
      </c>
      <c r="AK90">
        <v>54.704000000000001</v>
      </c>
      <c r="AL90">
        <v>2.5564</v>
      </c>
      <c r="AM90">
        <v>0</v>
      </c>
      <c r="AN90">
        <v>0.80318999999999996</v>
      </c>
      <c r="AO90">
        <v>0</v>
      </c>
      <c r="AP90">
        <v>1.5371999999999999</v>
      </c>
      <c r="AQ90">
        <v>16.302</v>
      </c>
      <c r="AR90">
        <v>6.6239999999999997</v>
      </c>
      <c r="AS90">
        <v>8.0711999999999993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36.845280000000002</v>
      </c>
      <c r="BA90">
        <f t="shared" si="4"/>
        <v>2855.5258080000008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2.1800000000000002</v>
      </c>
      <c r="BQ90">
        <v>0</v>
      </c>
      <c r="BR90">
        <v>0</v>
      </c>
      <c r="BS90">
        <v>1.65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1.93</v>
      </c>
      <c r="CC90">
        <v>0.82</v>
      </c>
      <c r="CD90">
        <v>0.42</v>
      </c>
      <c r="CE90">
        <v>0.87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0.99528000000000005</v>
      </c>
      <c r="CQ90">
        <v>0</v>
      </c>
      <c r="CR90">
        <v>1.1299999999999999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36.845280000000002</v>
      </c>
    </row>
    <row r="91" spans="1:114">
      <c r="A91" t="s">
        <v>133</v>
      </c>
      <c r="B91">
        <v>0</v>
      </c>
      <c r="C91">
        <v>42.963200000000001</v>
      </c>
      <c r="D91">
        <v>3.2879999999999998</v>
      </c>
      <c r="E91">
        <v>0</v>
      </c>
      <c r="F91">
        <v>76.003200000000007</v>
      </c>
      <c r="G91">
        <v>0</v>
      </c>
      <c r="H91">
        <v>0</v>
      </c>
      <c r="I91">
        <v>98.869500000000002</v>
      </c>
      <c r="J91">
        <v>2.8574999999999999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141.16999999999999</v>
      </c>
      <c r="Q91">
        <v>19.515999999999998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14.253199</v>
      </c>
      <c r="W91">
        <v>45.524999999999999</v>
      </c>
      <c r="X91">
        <v>98.34375</v>
      </c>
      <c r="Y91">
        <v>0</v>
      </c>
      <c r="Z91">
        <v>0</v>
      </c>
      <c r="AA91">
        <v>0</v>
      </c>
      <c r="AB91">
        <v>12.492000000000001</v>
      </c>
      <c r="AC91">
        <v>0</v>
      </c>
      <c r="AD91">
        <v>0</v>
      </c>
      <c r="AE91">
        <v>0</v>
      </c>
      <c r="AF91">
        <v>18.288</v>
      </c>
      <c r="AG91">
        <v>44.813600000000001</v>
      </c>
      <c r="AH91">
        <v>0</v>
      </c>
      <c r="AI91">
        <v>0</v>
      </c>
      <c r="AJ91">
        <v>0</v>
      </c>
      <c r="AK91">
        <v>54.704000000000001</v>
      </c>
      <c r="AL91">
        <v>2.5564</v>
      </c>
      <c r="AM91">
        <v>0</v>
      </c>
      <c r="AN91">
        <v>0.80318999999999996</v>
      </c>
      <c r="AO91">
        <v>0</v>
      </c>
      <c r="AP91">
        <v>1.5371999999999999</v>
      </c>
      <c r="AQ91">
        <v>16.302</v>
      </c>
      <c r="AR91">
        <v>6.6239999999999997</v>
      </c>
      <c r="AS91">
        <v>8.0711999999999993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36.875279999999997</v>
      </c>
      <c r="BA91">
        <f t="shared" si="4"/>
        <v>2857.221508000001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2.1800000000000002</v>
      </c>
      <c r="BQ91">
        <v>0</v>
      </c>
      <c r="BR91">
        <v>0</v>
      </c>
      <c r="BS91">
        <v>1.65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1.91</v>
      </c>
      <c r="CC91">
        <v>0.86</v>
      </c>
      <c r="CD91">
        <v>0.43</v>
      </c>
      <c r="CE91">
        <v>0.87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0.99528000000000005</v>
      </c>
      <c r="CQ91">
        <v>0</v>
      </c>
      <c r="CR91">
        <v>1.1299999999999999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36.875279999999997</v>
      </c>
    </row>
    <row r="92" spans="1:114">
      <c r="A92" t="s">
        <v>134</v>
      </c>
      <c r="B92">
        <v>0</v>
      </c>
      <c r="C92">
        <v>42.963200000000001</v>
      </c>
      <c r="D92">
        <v>3.2879999999999998</v>
      </c>
      <c r="E92">
        <v>0</v>
      </c>
      <c r="F92">
        <v>76.003200000000007</v>
      </c>
      <c r="G92">
        <v>0</v>
      </c>
      <c r="H92">
        <v>0</v>
      </c>
      <c r="I92">
        <v>98.869500000000002</v>
      </c>
      <c r="J92">
        <v>2.8574999999999999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141.16999999999999</v>
      </c>
      <c r="Q92">
        <v>19.515999999999998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14.253199</v>
      </c>
      <c r="W92">
        <v>45.524999999999999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44.813600000000001</v>
      </c>
      <c r="AH92">
        <v>0</v>
      </c>
      <c r="AI92">
        <v>0</v>
      </c>
      <c r="AJ92">
        <v>0</v>
      </c>
      <c r="AK92">
        <v>54.704000000000001</v>
      </c>
      <c r="AL92">
        <v>2.5564</v>
      </c>
      <c r="AM92">
        <v>0</v>
      </c>
      <c r="AN92">
        <v>0.80318999999999996</v>
      </c>
      <c r="AO92">
        <v>0</v>
      </c>
      <c r="AP92">
        <v>1.5371999999999999</v>
      </c>
      <c r="AQ92">
        <v>16.302</v>
      </c>
      <c r="AR92">
        <v>6.6239999999999997</v>
      </c>
      <c r="AS92">
        <v>8.0711999999999993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36.875279999999997</v>
      </c>
      <c r="BA92">
        <f t="shared" si="4"/>
        <v>2844.7295080000008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2.1800000000000002</v>
      </c>
      <c r="BQ92">
        <v>0</v>
      </c>
      <c r="BR92">
        <v>0</v>
      </c>
      <c r="BS92">
        <v>1.65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1.91</v>
      </c>
      <c r="CC92">
        <v>0.86</v>
      </c>
      <c r="CD92">
        <v>0.43</v>
      </c>
      <c r="CE92">
        <v>0.87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0.99528000000000005</v>
      </c>
      <c r="CQ92">
        <v>0</v>
      </c>
      <c r="CR92">
        <v>1.1299999999999999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36.875279999999997</v>
      </c>
    </row>
    <row r="93" spans="1:114">
      <c r="A93" t="s">
        <v>135</v>
      </c>
      <c r="B93">
        <v>0</v>
      </c>
      <c r="C93">
        <v>42.963200000000001</v>
      </c>
      <c r="D93">
        <v>3.2879999999999998</v>
      </c>
      <c r="E93">
        <v>0</v>
      </c>
      <c r="F93">
        <v>76.003200000000007</v>
      </c>
      <c r="G93">
        <v>0</v>
      </c>
      <c r="H93">
        <v>0</v>
      </c>
      <c r="I93">
        <v>98.869500000000002</v>
      </c>
      <c r="J93">
        <v>2.8574999999999999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141.16999999999999</v>
      </c>
      <c r="Q93">
        <v>19.515999999999998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14.253199</v>
      </c>
      <c r="W93">
        <v>45.524999999999999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44.813600000000001</v>
      </c>
      <c r="AH93">
        <v>0</v>
      </c>
      <c r="AI93">
        <v>0</v>
      </c>
      <c r="AJ93">
        <v>0</v>
      </c>
      <c r="AK93">
        <v>54.704000000000001</v>
      </c>
      <c r="AL93">
        <v>12.782</v>
      </c>
      <c r="AM93">
        <v>0</v>
      </c>
      <c r="AN93">
        <v>0.80318999999999996</v>
      </c>
      <c r="AO93">
        <v>0</v>
      </c>
      <c r="AP93">
        <v>1.5371999999999999</v>
      </c>
      <c r="AQ93">
        <v>0</v>
      </c>
      <c r="AR93">
        <v>4.4160000000000004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35.809999999999995</v>
      </c>
      <c r="BA93">
        <f t="shared" si="4"/>
        <v>2832.0168280000012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2.1800000000000002</v>
      </c>
      <c r="BQ93">
        <v>0</v>
      </c>
      <c r="BR93">
        <v>0</v>
      </c>
      <c r="BS93">
        <v>1.65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1.91</v>
      </c>
      <c r="CC93">
        <v>0.86</v>
      </c>
      <c r="CD93">
        <v>0.43</v>
      </c>
      <c r="CE93">
        <v>0</v>
      </c>
      <c r="CF93">
        <v>0.08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0.8</v>
      </c>
      <c r="CQ93">
        <v>0</v>
      </c>
      <c r="CR93">
        <v>1.1299999999999999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35.809999999999995</v>
      </c>
    </row>
    <row r="94" spans="1:114">
      <c r="A94" t="s">
        <v>136</v>
      </c>
      <c r="B94">
        <v>0</v>
      </c>
      <c r="C94">
        <v>42.963200000000001</v>
      </c>
      <c r="D94">
        <v>3.2879999999999998</v>
      </c>
      <c r="E94">
        <v>0</v>
      </c>
      <c r="F94">
        <v>76.003200000000007</v>
      </c>
      <c r="G94">
        <v>0</v>
      </c>
      <c r="H94">
        <v>0</v>
      </c>
      <c r="I94">
        <v>98.869500000000002</v>
      </c>
      <c r="J94">
        <v>2.8574999999999999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141.16999999999999</v>
      </c>
      <c r="Q94">
        <v>19.515999999999998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14.253199</v>
      </c>
      <c r="W94">
        <v>45.524999999999999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44.813600000000001</v>
      </c>
      <c r="AH94">
        <v>0</v>
      </c>
      <c r="AI94">
        <v>0</v>
      </c>
      <c r="AJ94">
        <v>0</v>
      </c>
      <c r="AK94">
        <v>54.704000000000001</v>
      </c>
      <c r="AL94">
        <v>53.451999999999998</v>
      </c>
      <c r="AM94">
        <v>0</v>
      </c>
      <c r="AN94">
        <v>0.80318999999999996</v>
      </c>
      <c r="AO94">
        <v>0</v>
      </c>
      <c r="AP94">
        <v>1.5371999999999999</v>
      </c>
      <c r="AQ94">
        <v>0</v>
      </c>
      <c r="AR94">
        <v>4.4160000000000004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35.769999999999996</v>
      </c>
      <c r="BA94">
        <f t="shared" si="4"/>
        <v>2872.6468280000008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2.1800000000000002</v>
      </c>
      <c r="BQ94">
        <v>0</v>
      </c>
      <c r="BR94">
        <v>0</v>
      </c>
      <c r="BS94">
        <v>1.65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1.91</v>
      </c>
      <c r="CC94">
        <v>0.83</v>
      </c>
      <c r="CD94">
        <v>0.42</v>
      </c>
      <c r="CE94">
        <v>0</v>
      </c>
      <c r="CF94">
        <v>0.08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0.8</v>
      </c>
      <c r="CQ94">
        <v>0</v>
      </c>
      <c r="CR94">
        <v>1.1299999999999999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35.769999999999996</v>
      </c>
    </row>
    <row r="95" spans="1:114">
      <c r="A95" t="s">
        <v>137</v>
      </c>
      <c r="B95">
        <v>0</v>
      </c>
      <c r="C95">
        <v>42.963200000000001</v>
      </c>
      <c r="D95">
        <v>3.2879999999999998</v>
      </c>
      <c r="E95">
        <v>0</v>
      </c>
      <c r="F95">
        <v>76.003200000000007</v>
      </c>
      <c r="G95">
        <v>0</v>
      </c>
      <c r="H95">
        <v>0</v>
      </c>
      <c r="I95">
        <v>98.869500000000002</v>
      </c>
      <c r="J95">
        <v>2.8574999999999999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141.16999999999999</v>
      </c>
      <c r="Q95">
        <v>18.367999999999999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14.253199</v>
      </c>
      <c r="W95">
        <v>45.524999999999999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44.813600000000001</v>
      </c>
      <c r="AH95">
        <v>0</v>
      </c>
      <c r="AI95">
        <v>0</v>
      </c>
      <c r="AJ95">
        <v>0</v>
      </c>
      <c r="AK95">
        <v>54.704000000000001</v>
      </c>
      <c r="AL95">
        <v>53.451999999999998</v>
      </c>
      <c r="AM95">
        <v>0</v>
      </c>
      <c r="AN95">
        <v>0.80318999999999996</v>
      </c>
      <c r="AO95">
        <v>0</v>
      </c>
      <c r="AP95">
        <v>1.5371999999999999</v>
      </c>
      <c r="AQ95">
        <v>0</v>
      </c>
      <c r="AR95">
        <v>3.3119999999999998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36.19</v>
      </c>
      <c r="BA95">
        <f t="shared" si="4"/>
        <v>2861.6708280000003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2.1800000000000002</v>
      </c>
      <c r="BQ95">
        <v>0</v>
      </c>
      <c r="BR95">
        <v>0</v>
      </c>
      <c r="BS95">
        <v>1.65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0.83</v>
      </c>
      <c r="CD95">
        <v>0.42</v>
      </c>
      <c r="CE95">
        <v>0.36</v>
      </c>
      <c r="CF95">
        <v>0.08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0.8</v>
      </c>
      <c r="CQ95">
        <v>0</v>
      </c>
      <c r="CR95">
        <v>1.1299999999999999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36.19</v>
      </c>
    </row>
    <row r="96" spans="1:114">
      <c r="A96" t="s">
        <v>138</v>
      </c>
      <c r="B96">
        <v>0</v>
      </c>
      <c r="C96">
        <v>42.963200000000001</v>
      </c>
      <c r="D96">
        <v>3.2879999999999998</v>
      </c>
      <c r="E96">
        <v>0</v>
      </c>
      <c r="F96">
        <v>76.003200000000007</v>
      </c>
      <c r="G96">
        <v>0</v>
      </c>
      <c r="H96">
        <v>0</v>
      </c>
      <c r="I96">
        <v>98.869500000000002</v>
      </c>
      <c r="J96">
        <v>2.8574999999999999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141.16999999999999</v>
      </c>
      <c r="Q96">
        <v>18.367999999999999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14.253199</v>
      </c>
      <c r="W96">
        <v>45.524999999999999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44.813600000000001</v>
      </c>
      <c r="AH96">
        <v>0</v>
      </c>
      <c r="AI96">
        <v>0</v>
      </c>
      <c r="AJ96">
        <v>0</v>
      </c>
      <c r="AK96">
        <v>54.704000000000001</v>
      </c>
      <c r="AL96">
        <v>53.451999999999998</v>
      </c>
      <c r="AM96">
        <v>0</v>
      </c>
      <c r="AN96">
        <v>0.80318999999999996</v>
      </c>
      <c r="AO96">
        <v>0</v>
      </c>
      <c r="AP96">
        <v>1.5371999999999999</v>
      </c>
      <c r="AQ96">
        <v>0</v>
      </c>
      <c r="AR96">
        <v>3.3119999999999998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36.339999999999996</v>
      </c>
      <c r="BA96">
        <f t="shared" si="4"/>
        <v>2861.8208280000003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2.1800000000000002</v>
      </c>
      <c r="BQ96">
        <v>0</v>
      </c>
      <c r="BR96">
        <v>0</v>
      </c>
      <c r="BS96">
        <v>1.65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0.83</v>
      </c>
      <c r="CD96">
        <v>0.42</v>
      </c>
      <c r="CE96">
        <v>0.51</v>
      </c>
      <c r="CF96">
        <v>0.08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0.8</v>
      </c>
      <c r="CQ96">
        <v>0</v>
      </c>
      <c r="CR96">
        <v>1.1299999999999999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36.339999999999996</v>
      </c>
    </row>
    <row r="97" spans="1:114">
      <c r="A97" t="s">
        <v>139</v>
      </c>
      <c r="B97">
        <v>0</v>
      </c>
      <c r="C97">
        <v>42.963200000000001</v>
      </c>
      <c r="D97">
        <v>3.2879999999999998</v>
      </c>
      <c r="E97">
        <v>0</v>
      </c>
      <c r="F97">
        <v>76.003200000000007</v>
      </c>
      <c r="G97">
        <v>0</v>
      </c>
      <c r="H97">
        <v>0</v>
      </c>
      <c r="I97">
        <v>98.869500000000002</v>
      </c>
      <c r="J97">
        <v>2.8574999999999999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141.16999999999999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14.253199</v>
      </c>
      <c r="W97">
        <v>45.524999999999999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44.813600000000001</v>
      </c>
      <c r="AH97">
        <v>0</v>
      </c>
      <c r="AI97">
        <v>0</v>
      </c>
      <c r="AJ97">
        <v>0</v>
      </c>
      <c r="AK97">
        <v>54.704000000000001</v>
      </c>
      <c r="AL97">
        <v>53.451999999999998</v>
      </c>
      <c r="AM97">
        <v>0</v>
      </c>
      <c r="AN97">
        <v>0.80318999999999996</v>
      </c>
      <c r="AO97">
        <v>0</v>
      </c>
      <c r="AP97">
        <v>1.5371999999999999</v>
      </c>
      <c r="AQ97">
        <v>0</v>
      </c>
      <c r="AR97">
        <v>8.6112000000000002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36.449999999999996</v>
      </c>
      <c r="BA97">
        <f t="shared" si="4"/>
        <v>2870.8003079999999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2.1800000000000002</v>
      </c>
      <c r="BQ97">
        <v>0</v>
      </c>
      <c r="BR97">
        <v>0</v>
      </c>
      <c r="BS97">
        <v>1.65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0.83</v>
      </c>
      <c r="CD97">
        <v>0.42</v>
      </c>
      <c r="CE97">
        <v>0.62</v>
      </c>
      <c r="CF97">
        <v>0.08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0.8</v>
      </c>
      <c r="CQ97">
        <v>0</v>
      </c>
      <c r="CR97">
        <v>1.1299999999999999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36.449999999999996</v>
      </c>
    </row>
    <row r="98" spans="1:114">
      <c r="A98" t="s">
        <v>140</v>
      </c>
      <c r="B98">
        <v>0</v>
      </c>
      <c r="C98">
        <v>42.963200000000001</v>
      </c>
      <c r="D98">
        <v>3.2879999999999998</v>
      </c>
      <c r="E98">
        <v>0</v>
      </c>
      <c r="F98">
        <v>76.003200000000007</v>
      </c>
      <c r="G98">
        <v>0</v>
      </c>
      <c r="H98">
        <v>0</v>
      </c>
      <c r="I98">
        <v>98.869500000000002</v>
      </c>
      <c r="J98">
        <v>2.8574999999999999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141.16999999999999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14.253199</v>
      </c>
      <c r="W98">
        <v>45.524999999999999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44.813600000000001</v>
      </c>
      <c r="AH98">
        <v>0</v>
      </c>
      <c r="AI98">
        <v>0</v>
      </c>
      <c r="AJ98">
        <v>0</v>
      </c>
      <c r="AK98">
        <v>54.704000000000001</v>
      </c>
      <c r="AL98">
        <v>12.782</v>
      </c>
      <c r="AM98">
        <v>0</v>
      </c>
      <c r="AN98">
        <v>0.80318999999999996</v>
      </c>
      <c r="AO98">
        <v>0</v>
      </c>
      <c r="AP98">
        <v>1.5371999999999999</v>
      </c>
      <c r="AQ98">
        <v>0</v>
      </c>
      <c r="AR98">
        <v>8.6112000000000002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36.449999999999996</v>
      </c>
      <c r="BA98">
        <f t="shared" si="4"/>
        <v>2830.1303080000002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2.1800000000000002</v>
      </c>
      <c r="BQ98">
        <v>0</v>
      </c>
      <c r="BR98">
        <v>0</v>
      </c>
      <c r="BS98">
        <v>1.65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0.83</v>
      </c>
      <c r="CD98">
        <v>0.42</v>
      </c>
      <c r="CE98">
        <v>0.62</v>
      </c>
      <c r="CF98">
        <v>0.08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0.8</v>
      </c>
      <c r="CQ98">
        <v>0</v>
      </c>
      <c r="CR98">
        <v>1.1299999999999999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36.449999999999996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1.0302400000000012</v>
      </c>
      <c r="D99">
        <f t="shared" si="6"/>
        <v>8.1104000000000051E-2</v>
      </c>
      <c r="E99">
        <f t="shared" si="6"/>
        <v>0</v>
      </c>
      <c r="F99">
        <f t="shared" si="6"/>
        <v>0.94076580000000087</v>
      </c>
      <c r="G99">
        <f t="shared" si="6"/>
        <v>0.24429599999999974</v>
      </c>
      <c r="H99">
        <f t="shared" si="6"/>
        <v>0</v>
      </c>
      <c r="I99">
        <f t="shared" si="6"/>
        <v>2.3608664999999993</v>
      </c>
      <c r="J99">
        <f t="shared" si="6"/>
        <v>6.4579499999999873E-2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3.3880800000000013</v>
      </c>
      <c r="Q99">
        <f t="shared" si="6"/>
        <v>0.41776007000000071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8.0835412499999855</v>
      </c>
      <c r="V99">
        <f t="shared" si="6"/>
        <v>0.40362396049999999</v>
      </c>
      <c r="W99">
        <f t="shared" si="6"/>
        <v>1.0857044800000017</v>
      </c>
      <c r="X99">
        <f t="shared" si="6"/>
        <v>2.3602500000000002</v>
      </c>
      <c r="Y99">
        <f t="shared" si="6"/>
        <v>0</v>
      </c>
      <c r="Z99">
        <f t="shared" si="6"/>
        <v>6.2490999999999984E-2</v>
      </c>
      <c r="AA99">
        <f t="shared" si="6"/>
        <v>0.13113130999999997</v>
      </c>
      <c r="AB99">
        <f t="shared" si="6"/>
        <v>0.22033805999999984</v>
      </c>
      <c r="AC99">
        <f t="shared" si="6"/>
        <v>0.19886524524999993</v>
      </c>
      <c r="AD99">
        <f t="shared" si="6"/>
        <v>0.13734932499999999</v>
      </c>
      <c r="AE99">
        <f t="shared" si="6"/>
        <v>0.27900228599999999</v>
      </c>
      <c r="AF99">
        <f t="shared" si="6"/>
        <v>0.35356800000000022</v>
      </c>
      <c r="AG99">
        <f t="shared" si="6"/>
        <v>1.0755263999999995</v>
      </c>
      <c r="AH99">
        <f t="shared" si="6"/>
        <v>0.68487700000000007</v>
      </c>
      <c r="AI99">
        <f t="shared" si="6"/>
        <v>5.6881874999999978E-2</v>
      </c>
      <c r="AJ99">
        <f t="shared" si="6"/>
        <v>0</v>
      </c>
      <c r="AK99">
        <f t="shared" si="6"/>
        <v>1.3128959999999998</v>
      </c>
      <c r="AL99">
        <f t="shared" si="6"/>
        <v>0.23193520000000029</v>
      </c>
      <c r="AM99">
        <f t="shared" si="6"/>
        <v>4.9637105000000008E-2</v>
      </c>
      <c r="AN99">
        <f t="shared" si="6"/>
        <v>1.9276560000000015E-2</v>
      </c>
      <c r="AO99">
        <f t="shared" si="6"/>
        <v>0</v>
      </c>
      <c r="AP99">
        <f t="shared" si="6"/>
        <v>3.5035350000000014E-2</v>
      </c>
      <c r="AQ99">
        <f t="shared" si="6"/>
        <v>0.67320000000000013</v>
      </c>
      <c r="AR99">
        <f t="shared" si="6"/>
        <v>0.19253760000000025</v>
      </c>
      <c r="AS99">
        <f t="shared" si="6"/>
        <v>0.19549118999999981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0.63901500000000033</v>
      </c>
      <c r="AX99">
        <f t="shared" si="6"/>
        <v>0</v>
      </c>
      <c r="AY99">
        <f t="shared" si="6"/>
        <v>0</v>
      </c>
      <c r="AZ99">
        <f t="shared" si="6"/>
        <v>0.88980012400000008</v>
      </c>
      <c r="BA99">
        <f>SUM(B99:AZ99)</f>
        <v>70.197033126749972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5.2320000000000116E-2</v>
      </c>
      <c r="BQ99">
        <f t="shared" si="8"/>
        <v>0</v>
      </c>
      <c r="BR99">
        <f t="shared" si="8"/>
        <v>3.0796539999999994E-3</v>
      </c>
      <c r="BS99">
        <f t="shared" si="8"/>
        <v>3.9600000000000073E-2</v>
      </c>
      <c r="BT99">
        <f t="shared" si="8"/>
        <v>5.523000000000001E-3</v>
      </c>
      <c r="BU99">
        <f t="shared" si="8"/>
        <v>0</v>
      </c>
      <c r="BV99">
        <f t="shared" si="8"/>
        <v>0</v>
      </c>
      <c r="BW99">
        <f t="shared" si="8"/>
        <v>0.22656000000000054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4.7159999999999987E-2</v>
      </c>
      <c r="CC99">
        <f t="shared" si="8"/>
        <v>2.0334999999999971E-2</v>
      </c>
      <c r="CD99">
        <f t="shared" si="8"/>
        <v>1.0200000000000011E-2</v>
      </c>
      <c r="CE99">
        <f t="shared" si="8"/>
        <v>1.9237500000000018E-2</v>
      </c>
      <c r="CF99">
        <f t="shared" si="8"/>
        <v>1.9200000000000013E-3</v>
      </c>
      <c r="CG99">
        <f t="shared" si="8"/>
        <v>9.0479999999999949E-2</v>
      </c>
      <c r="CH99">
        <f t="shared" si="8"/>
        <v>5.4719000000000009E-3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1.3658069999999993E-2</v>
      </c>
      <c r="CQ99">
        <f t="shared" si="8"/>
        <v>0</v>
      </c>
      <c r="CR99">
        <f t="shared" si="8"/>
        <v>2.8814999999999969E-2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0.88980012400000008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374.40669600000001</v>
      </c>
      <c r="L3">
        <v>345.18716699999999</v>
      </c>
      <c r="M3">
        <v>92.92</v>
      </c>
      <c r="N3">
        <v>119.15625</v>
      </c>
      <c r="O3">
        <v>124.7899</v>
      </c>
      <c r="P3">
        <v>134.5839</v>
      </c>
      <c r="Q3">
        <v>8.8980820000000005</v>
      </c>
      <c r="R3">
        <v>25.116900000000001</v>
      </c>
      <c r="S3">
        <v>13.669133</v>
      </c>
      <c r="T3">
        <v>0.56000000000000005</v>
      </c>
      <c r="U3">
        <v>279.18</v>
      </c>
      <c r="V3">
        <v>2</v>
      </c>
      <c r="W3">
        <v>29.168900000000001</v>
      </c>
      <c r="X3">
        <v>63.880899999999997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18.288</v>
      </c>
      <c r="AG3">
        <v>44.813600000000001</v>
      </c>
      <c r="AH3">
        <v>0</v>
      </c>
      <c r="AI3">
        <v>0</v>
      </c>
      <c r="AJ3">
        <v>0</v>
      </c>
      <c r="AK3">
        <v>54.704000000000001</v>
      </c>
      <c r="AL3">
        <v>12.782</v>
      </c>
      <c r="AM3">
        <v>0</v>
      </c>
      <c r="AN3">
        <v>0.80318999999999996</v>
      </c>
      <c r="AO3">
        <v>0</v>
      </c>
      <c r="AP3">
        <v>0.51239999999999997</v>
      </c>
      <c r="AQ3">
        <v>0</v>
      </c>
      <c r="AR3">
        <v>30.911999999999999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78.334097999999997</v>
      </c>
      <c r="BA3">
        <f>SUM(B3:AZ3)</f>
        <v>1882.595196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1.73</v>
      </c>
      <c r="BL3">
        <v>0.84</v>
      </c>
      <c r="BM3">
        <v>0.08</v>
      </c>
      <c r="BN3">
        <v>2.34</v>
      </c>
      <c r="BO3">
        <v>3.77</v>
      </c>
      <c r="BP3">
        <v>0.26</v>
      </c>
      <c r="BQ3">
        <v>2</v>
      </c>
      <c r="BR3">
        <v>2.1800000000000002</v>
      </c>
      <c r="BS3">
        <v>1.65</v>
      </c>
      <c r="BT3">
        <v>2.9693719999999999</v>
      </c>
      <c r="BU3">
        <v>1.342031</v>
      </c>
      <c r="BV3">
        <v>2.4601199999999999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3.9746000000000001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78.334097999999997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374.40076199999999</v>
      </c>
      <c r="L4">
        <v>345.18716699999999</v>
      </c>
      <c r="M4">
        <v>92.92</v>
      </c>
      <c r="N4">
        <v>119.15625</v>
      </c>
      <c r="O4">
        <v>124.7899</v>
      </c>
      <c r="P4">
        <v>134.5839</v>
      </c>
      <c r="Q4">
        <v>8.8980820000000005</v>
      </c>
      <c r="R4">
        <v>16.847543000000002</v>
      </c>
      <c r="S4">
        <v>13.669133</v>
      </c>
      <c r="T4">
        <v>0.56000000000000005</v>
      </c>
      <c r="U4">
        <v>279.18</v>
      </c>
      <c r="V4">
        <v>2</v>
      </c>
      <c r="W4">
        <v>13.79</v>
      </c>
      <c r="X4">
        <v>35.69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18.288</v>
      </c>
      <c r="AG4">
        <v>44.813600000000001</v>
      </c>
      <c r="AH4">
        <v>0</v>
      </c>
      <c r="AI4">
        <v>0</v>
      </c>
      <c r="AJ4">
        <v>0</v>
      </c>
      <c r="AK4">
        <v>54.704000000000001</v>
      </c>
      <c r="AL4">
        <v>2.5564</v>
      </c>
      <c r="AM4">
        <v>0</v>
      </c>
      <c r="AN4">
        <v>0.80318999999999996</v>
      </c>
      <c r="AO4">
        <v>0</v>
      </c>
      <c r="AP4">
        <v>0.51239999999999997</v>
      </c>
      <c r="AQ4">
        <v>0</v>
      </c>
      <c r="AR4">
        <v>30.911999999999999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78.334097999999997</v>
      </c>
      <c r="BA4">
        <f t="shared" ref="BA4:BA67" si="1">SUM(B4:AZ4)</f>
        <v>1820.5245050000003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1.73</v>
      </c>
      <c r="BL4">
        <v>0.84</v>
      </c>
      <c r="BM4">
        <v>0.08</v>
      </c>
      <c r="BN4">
        <v>2.34</v>
      </c>
      <c r="BO4">
        <v>3.77</v>
      </c>
      <c r="BP4">
        <v>0.26</v>
      </c>
      <c r="BQ4">
        <v>2</v>
      </c>
      <c r="BR4">
        <v>2.1800000000000002</v>
      </c>
      <c r="BS4">
        <v>1.65</v>
      </c>
      <c r="BT4">
        <v>2.9693719999999999</v>
      </c>
      <c r="BU4">
        <v>1.342031</v>
      </c>
      <c r="BV4">
        <v>2.4601199999999999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3.9746000000000001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78.334097999999997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374.40669600000001</v>
      </c>
      <c r="L5">
        <v>345.18716699999999</v>
      </c>
      <c r="M5">
        <v>92.92</v>
      </c>
      <c r="N5">
        <v>119.15625</v>
      </c>
      <c r="O5">
        <v>124.7899</v>
      </c>
      <c r="P5">
        <v>134.5839</v>
      </c>
      <c r="Q5">
        <v>10.47227</v>
      </c>
      <c r="R5">
        <v>16.847543000000002</v>
      </c>
      <c r="S5">
        <v>13.669133</v>
      </c>
      <c r="T5">
        <v>0.56000000000000005</v>
      </c>
      <c r="U5">
        <v>279.18</v>
      </c>
      <c r="V5">
        <v>2</v>
      </c>
      <c r="W5">
        <v>13.79</v>
      </c>
      <c r="X5">
        <v>35.69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18.288</v>
      </c>
      <c r="AG5">
        <v>44.813600000000001</v>
      </c>
      <c r="AH5">
        <v>0</v>
      </c>
      <c r="AI5">
        <v>0</v>
      </c>
      <c r="AJ5">
        <v>0</v>
      </c>
      <c r="AK5">
        <v>54.704000000000001</v>
      </c>
      <c r="AL5">
        <v>2.5564</v>
      </c>
      <c r="AM5">
        <v>0</v>
      </c>
      <c r="AN5">
        <v>0.80318999999999996</v>
      </c>
      <c r="AO5">
        <v>0</v>
      </c>
      <c r="AP5">
        <v>0.51239999999999997</v>
      </c>
      <c r="AQ5">
        <v>0</v>
      </c>
      <c r="AR5">
        <v>2.2080000000000002</v>
      </c>
      <c r="AS5">
        <v>16.680479999999999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78.324457999999993</v>
      </c>
      <c r="BA5">
        <f t="shared" si="1"/>
        <v>1793.3909870000005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1.73</v>
      </c>
      <c r="BL5">
        <v>0.84</v>
      </c>
      <c r="BM5">
        <v>0.08</v>
      </c>
      <c r="BN5">
        <v>2.34</v>
      </c>
      <c r="BO5">
        <v>3.77</v>
      </c>
      <c r="BP5">
        <v>0.26</v>
      </c>
      <c r="BQ5">
        <v>2</v>
      </c>
      <c r="BR5">
        <v>2.1800000000000002</v>
      </c>
      <c r="BS5">
        <v>1.65</v>
      </c>
      <c r="BT5">
        <v>2.9693719999999999</v>
      </c>
      <c r="BU5">
        <v>1.342031</v>
      </c>
      <c r="BV5">
        <v>2.4601199999999999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3.9746000000000001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0.48799999999999999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78.324457999999993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374.40076199999999</v>
      </c>
      <c r="L6">
        <v>345.18716699999999</v>
      </c>
      <c r="M6">
        <v>92.92</v>
      </c>
      <c r="N6">
        <v>119.15625</v>
      </c>
      <c r="O6">
        <v>124.7899</v>
      </c>
      <c r="P6">
        <v>134.5839</v>
      </c>
      <c r="Q6">
        <v>10.47227</v>
      </c>
      <c r="R6">
        <v>16.847543000000002</v>
      </c>
      <c r="S6">
        <v>13.669133</v>
      </c>
      <c r="T6">
        <v>0.56000000000000005</v>
      </c>
      <c r="U6">
        <v>279.18</v>
      </c>
      <c r="V6">
        <v>2</v>
      </c>
      <c r="W6">
        <v>13.79</v>
      </c>
      <c r="X6">
        <v>35.69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18.288</v>
      </c>
      <c r="AG6">
        <v>44.813600000000001</v>
      </c>
      <c r="AH6">
        <v>0</v>
      </c>
      <c r="AI6">
        <v>0</v>
      </c>
      <c r="AJ6">
        <v>0</v>
      </c>
      <c r="AK6">
        <v>54.704000000000001</v>
      </c>
      <c r="AL6">
        <v>2.5564</v>
      </c>
      <c r="AM6">
        <v>0</v>
      </c>
      <c r="AN6">
        <v>0.80318999999999996</v>
      </c>
      <c r="AO6">
        <v>0</v>
      </c>
      <c r="AP6">
        <v>0.51239999999999997</v>
      </c>
      <c r="AQ6">
        <v>0</v>
      </c>
      <c r="AR6">
        <v>2.2080000000000002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78.324457999999993</v>
      </c>
      <c r="BA6">
        <f t="shared" si="1"/>
        <v>1793.3850530000004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1.73</v>
      </c>
      <c r="BL6">
        <v>0.84</v>
      </c>
      <c r="BM6">
        <v>0.08</v>
      </c>
      <c r="BN6">
        <v>2.34</v>
      </c>
      <c r="BO6">
        <v>3.77</v>
      </c>
      <c r="BP6">
        <v>0.26</v>
      </c>
      <c r="BQ6">
        <v>2</v>
      </c>
      <c r="BR6">
        <v>2.1800000000000002</v>
      </c>
      <c r="BS6">
        <v>1.65</v>
      </c>
      <c r="BT6">
        <v>2.9693719999999999</v>
      </c>
      <c r="BU6">
        <v>1.342031</v>
      </c>
      <c r="BV6">
        <v>2.4601199999999999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3.9746000000000001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0.48799999999999999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78.324457999999993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374.40669600000001</v>
      </c>
      <c r="L7">
        <v>345.18716699999999</v>
      </c>
      <c r="M7">
        <v>92.92</v>
      </c>
      <c r="N7">
        <v>119.15625</v>
      </c>
      <c r="O7">
        <v>124.7899</v>
      </c>
      <c r="P7">
        <v>134.5839</v>
      </c>
      <c r="Q7">
        <v>9.6408199999999997</v>
      </c>
      <c r="R7">
        <v>16.847543000000002</v>
      </c>
      <c r="S7">
        <v>12.919587999999999</v>
      </c>
      <c r="T7">
        <v>0.56000000000000005</v>
      </c>
      <c r="U7">
        <v>279.18</v>
      </c>
      <c r="V7">
        <v>2</v>
      </c>
      <c r="W7">
        <v>13.79</v>
      </c>
      <c r="X7">
        <v>35.69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18.288</v>
      </c>
      <c r="AG7">
        <v>44.813600000000001</v>
      </c>
      <c r="AH7">
        <v>0</v>
      </c>
      <c r="AI7">
        <v>0</v>
      </c>
      <c r="AJ7">
        <v>0</v>
      </c>
      <c r="AK7">
        <v>54.704000000000001</v>
      </c>
      <c r="AL7">
        <v>2.5564</v>
      </c>
      <c r="AM7">
        <v>0</v>
      </c>
      <c r="AN7">
        <v>0.80318999999999996</v>
      </c>
      <c r="AO7">
        <v>0</v>
      </c>
      <c r="AP7">
        <v>0.51239999999999997</v>
      </c>
      <c r="AQ7">
        <v>0</v>
      </c>
      <c r="AR7">
        <v>2.2080000000000002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78.324457999999993</v>
      </c>
      <c r="BA7">
        <f t="shared" si="1"/>
        <v>1791.8099920000004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1.73</v>
      </c>
      <c r="BL7">
        <v>0.84</v>
      </c>
      <c r="BM7">
        <v>0.08</v>
      </c>
      <c r="BN7">
        <v>2.34</v>
      </c>
      <c r="BO7">
        <v>3.77</v>
      </c>
      <c r="BP7">
        <v>0.26</v>
      </c>
      <c r="BQ7">
        <v>2</v>
      </c>
      <c r="BR7">
        <v>2.1800000000000002</v>
      </c>
      <c r="BS7">
        <v>1.65</v>
      </c>
      <c r="BT7">
        <v>2.9693719999999999</v>
      </c>
      <c r="BU7">
        <v>1.342031</v>
      </c>
      <c r="BV7">
        <v>2.4601199999999999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3.9746000000000001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0.48799999999999999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78.324457999999993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374.40076199999999</v>
      </c>
      <c r="L8">
        <v>345.18716699999999</v>
      </c>
      <c r="M8">
        <v>92.92</v>
      </c>
      <c r="N8">
        <v>119.15625</v>
      </c>
      <c r="O8">
        <v>124.7899</v>
      </c>
      <c r="P8">
        <v>134.5839</v>
      </c>
      <c r="Q8">
        <v>9.6408199999999997</v>
      </c>
      <c r="R8">
        <v>16.847543000000002</v>
      </c>
      <c r="S8">
        <v>12.919587999999999</v>
      </c>
      <c r="T8">
        <v>0.56000000000000005</v>
      </c>
      <c r="U8">
        <v>279.18</v>
      </c>
      <c r="V8">
        <v>2</v>
      </c>
      <c r="W8">
        <v>13.79</v>
      </c>
      <c r="X8">
        <v>35.69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18.288</v>
      </c>
      <c r="AG8">
        <v>44.813600000000001</v>
      </c>
      <c r="AH8">
        <v>0</v>
      </c>
      <c r="AI8">
        <v>0</v>
      </c>
      <c r="AJ8">
        <v>0</v>
      </c>
      <c r="AK8">
        <v>54.704000000000001</v>
      </c>
      <c r="AL8">
        <v>2.5564</v>
      </c>
      <c r="AM8">
        <v>0</v>
      </c>
      <c r="AN8">
        <v>0.80318999999999996</v>
      </c>
      <c r="AO8">
        <v>0</v>
      </c>
      <c r="AP8">
        <v>0.51239999999999997</v>
      </c>
      <c r="AQ8">
        <v>0</v>
      </c>
      <c r="AR8">
        <v>2.2080000000000002</v>
      </c>
      <c r="AS8">
        <v>16.680479999999999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78.324457999999993</v>
      </c>
      <c r="BA8">
        <f t="shared" si="1"/>
        <v>1791.8040580000004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1.73</v>
      </c>
      <c r="BL8">
        <v>0.84</v>
      </c>
      <c r="BM8">
        <v>0.08</v>
      </c>
      <c r="BN8">
        <v>2.34</v>
      </c>
      <c r="BO8">
        <v>3.77</v>
      </c>
      <c r="BP8">
        <v>0.26</v>
      </c>
      <c r="BQ8">
        <v>2</v>
      </c>
      <c r="BR8">
        <v>2.1800000000000002</v>
      </c>
      <c r="BS8">
        <v>1.65</v>
      </c>
      <c r="BT8">
        <v>2.9693719999999999</v>
      </c>
      <c r="BU8">
        <v>1.342031</v>
      </c>
      <c r="BV8">
        <v>2.4601199999999999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3.9746000000000001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0.48799999999999999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78.324457999999993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374.40669600000001</v>
      </c>
      <c r="L9">
        <v>345.18716699999999</v>
      </c>
      <c r="M9">
        <v>92.92</v>
      </c>
      <c r="N9">
        <v>119.15625</v>
      </c>
      <c r="O9">
        <v>124.7899</v>
      </c>
      <c r="P9">
        <v>134.5839</v>
      </c>
      <c r="Q9">
        <v>10.47227</v>
      </c>
      <c r="R9">
        <v>16.847543000000002</v>
      </c>
      <c r="S9">
        <v>12.919587999999999</v>
      </c>
      <c r="T9">
        <v>0.56000000000000005</v>
      </c>
      <c r="U9">
        <v>279.18</v>
      </c>
      <c r="V9">
        <v>2</v>
      </c>
      <c r="W9">
        <v>13.79</v>
      </c>
      <c r="X9">
        <v>35.69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18.288</v>
      </c>
      <c r="AG9">
        <v>44.813600000000001</v>
      </c>
      <c r="AH9">
        <v>0</v>
      </c>
      <c r="AI9">
        <v>0</v>
      </c>
      <c r="AJ9">
        <v>0</v>
      </c>
      <c r="AK9">
        <v>54.704000000000001</v>
      </c>
      <c r="AL9">
        <v>2.5564</v>
      </c>
      <c r="AM9">
        <v>0</v>
      </c>
      <c r="AN9">
        <v>0.80318999999999996</v>
      </c>
      <c r="AO9">
        <v>0</v>
      </c>
      <c r="AP9">
        <v>0.51239999999999997</v>
      </c>
      <c r="AQ9">
        <v>0</v>
      </c>
      <c r="AR9">
        <v>2.2080000000000002</v>
      </c>
      <c r="AS9">
        <v>16.680479999999999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77.064457999999988</v>
      </c>
      <c r="BA9">
        <f t="shared" si="1"/>
        <v>1791.3814420000003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1.73</v>
      </c>
      <c r="BL9">
        <v>0.82</v>
      </c>
      <c r="BM9">
        <v>0.08</v>
      </c>
      <c r="BN9">
        <v>1.1000000000000001</v>
      </c>
      <c r="BO9">
        <v>3.77</v>
      </c>
      <c r="BP9">
        <v>0.26</v>
      </c>
      <c r="BQ9">
        <v>2</v>
      </c>
      <c r="BR9">
        <v>2.1800000000000002</v>
      </c>
      <c r="BS9">
        <v>1.65</v>
      </c>
      <c r="BT9">
        <v>2.9693719999999999</v>
      </c>
      <c r="BU9">
        <v>1.342031</v>
      </c>
      <c r="BV9">
        <v>2.4601199999999999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3.9746000000000001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0.48799999999999999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77.064457999999988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374.40076199999999</v>
      </c>
      <c r="L10">
        <v>345.18716699999999</v>
      </c>
      <c r="M10">
        <v>92.92</v>
      </c>
      <c r="N10">
        <v>119.15625</v>
      </c>
      <c r="O10">
        <v>124.7899</v>
      </c>
      <c r="P10">
        <v>114.5839</v>
      </c>
      <c r="Q10">
        <v>10.47227</v>
      </c>
      <c r="R10">
        <v>16.847543000000002</v>
      </c>
      <c r="S10">
        <v>12.919587999999999</v>
      </c>
      <c r="T10">
        <v>0.56000000000000005</v>
      </c>
      <c r="U10">
        <v>279.18</v>
      </c>
      <c r="V10">
        <v>2</v>
      </c>
      <c r="W10">
        <v>13.79</v>
      </c>
      <c r="X10">
        <v>35.69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18.288</v>
      </c>
      <c r="AG10">
        <v>44.813600000000001</v>
      </c>
      <c r="AH10">
        <v>0</v>
      </c>
      <c r="AI10">
        <v>0</v>
      </c>
      <c r="AJ10">
        <v>0</v>
      </c>
      <c r="AK10">
        <v>54.704000000000001</v>
      </c>
      <c r="AL10">
        <v>2.5564</v>
      </c>
      <c r="AM10">
        <v>0</v>
      </c>
      <c r="AN10">
        <v>0.80318999999999996</v>
      </c>
      <c r="AO10">
        <v>0</v>
      </c>
      <c r="AP10">
        <v>0.51239999999999997</v>
      </c>
      <c r="AQ10">
        <v>0</v>
      </c>
      <c r="AR10">
        <v>2.2080000000000002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77.064457999999988</v>
      </c>
      <c r="BA10">
        <f t="shared" si="1"/>
        <v>1771.3755080000003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1.73</v>
      </c>
      <c r="BL10">
        <v>0.82</v>
      </c>
      <c r="BM10">
        <v>0.08</v>
      </c>
      <c r="BN10">
        <v>1.1000000000000001</v>
      </c>
      <c r="BO10">
        <v>3.77</v>
      </c>
      <c r="BP10">
        <v>0.26</v>
      </c>
      <c r="BQ10">
        <v>2</v>
      </c>
      <c r="BR10">
        <v>2.1800000000000002</v>
      </c>
      <c r="BS10">
        <v>1.65</v>
      </c>
      <c r="BT10">
        <v>2.9693719999999999</v>
      </c>
      <c r="BU10">
        <v>1.342031</v>
      </c>
      <c r="BV10">
        <v>2.4601199999999999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3.9746000000000001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0.48799999999999999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77.064457999999988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374.40669600000001</v>
      </c>
      <c r="L11">
        <v>345.18716699999999</v>
      </c>
      <c r="M11">
        <v>92.92</v>
      </c>
      <c r="N11">
        <v>119.15625</v>
      </c>
      <c r="O11">
        <v>124.7899</v>
      </c>
      <c r="P11">
        <v>114.5839</v>
      </c>
      <c r="Q11">
        <v>9.6408199999999997</v>
      </c>
      <c r="R11">
        <v>16.847543000000002</v>
      </c>
      <c r="S11">
        <v>12.919587999999999</v>
      </c>
      <c r="T11">
        <v>0.56000000000000005</v>
      </c>
      <c r="U11">
        <v>281.25</v>
      </c>
      <c r="V11">
        <v>2</v>
      </c>
      <c r="W11">
        <v>13.79</v>
      </c>
      <c r="X11">
        <v>35.69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18.288</v>
      </c>
      <c r="AG11">
        <v>44.813600000000001</v>
      </c>
      <c r="AH11">
        <v>0</v>
      </c>
      <c r="AI11">
        <v>0</v>
      </c>
      <c r="AJ11">
        <v>0</v>
      </c>
      <c r="AK11">
        <v>54.704000000000001</v>
      </c>
      <c r="AL11">
        <v>2.5564</v>
      </c>
      <c r="AM11">
        <v>0</v>
      </c>
      <c r="AN11">
        <v>0.80318999999999996</v>
      </c>
      <c r="AO11">
        <v>0</v>
      </c>
      <c r="AP11">
        <v>0.51239999999999997</v>
      </c>
      <c r="AQ11">
        <v>0</v>
      </c>
      <c r="AR11">
        <v>2.2080000000000002</v>
      </c>
      <c r="AS11">
        <v>16.680479999999999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77.34835799999999</v>
      </c>
      <c r="BA11">
        <f t="shared" si="1"/>
        <v>1772.9038920000003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1.73</v>
      </c>
      <c r="BL11">
        <v>0.82</v>
      </c>
      <c r="BM11">
        <v>0.08</v>
      </c>
      <c r="BN11">
        <v>1.1000000000000001</v>
      </c>
      <c r="BO11">
        <v>3.77</v>
      </c>
      <c r="BP11">
        <v>0.26</v>
      </c>
      <c r="BQ11">
        <v>2</v>
      </c>
      <c r="BR11">
        <v>2.1800000000000002</v>
      </c>
      <c r="BS11">
        <v>1.65</v>
      </c>
      <c r="BT11">
        <v>2.9693719999999999</v>
      </c>
      <c r="BU11">
        <v>1.342031</v>
      </c>
      <c r="BV11">
        <v>2.4601199999999999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0.48799999999999999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77.34835799999999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374.40076199999999</v>
      </c>
      <c r="L12">
        <v>345.18716699999999</v>
      </c>
      <c r="M12">
        <v>92.92</v>
      </c>
      <c r="N12">
        <v>119.15625</v>
      </c>
      <c r="O12">
        <v>124.7899</v>
      </c>
      <c r="P12">
        <v>114.5839</v>
      </c>
      <c r="Q12">
        <v>9.6408199999999997</v>
      </c>
      <c r="R12">
        <v>16.847543000000002</v>
      </c>
      <c r="S12">
        <v>12.919587999999999</v>
      </c>
      <c r="T12">
        <v>0.56000000000000005</v>
      </c>
      <c r="U12">
        <v>284.625</v>
      </c>
      <c r="V12">
        <v>2</v>
      </c>
      <c r="W12">
        <v>13.79</v>
      </c>
      <c r="X12">
        <v>35.69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18.288</v>
      </c>
      <c r="AG12">
        <v>44.813600000000001</v>
      </c>
      <c r="AH12">
        <v>0</v>
      </c>
      <c r="AI12">
        <v>0</v>
      </c>
      <c r="AJ12">
        <v>0</v>
      </c>
      <c r="AK12">
        <v>54.704000000000001</v>
      </c>
      <c r="AL12">
        <v>2.5564</v>
      </c>
      <c r="AM12">
        <v>0</v>
      </c>
      <c r="AN12">
        <v>0.80318999999999996</v>
      </c>
      <c r="AO12">
        <v>0</v>
      </c>
      <c r="AP12">
        <v>0.51239999999999997</v>
      </c>
      <c r="AQ12">
        <v>0</v>
      </c>
      <c r="AR12">
        <v>2.2080000000000002</v>
      </c>
      <c r="AS12">
        <v>16.680479999999999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77.34835799999999</v>
      </c>
      <c r="BA12">
        <f t="shared" si="1"/>
        <v>1776.2729580000002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1.73</v>
      </c>
      <c r="BL12">
        <v>0.82</v>
      </c>
      <c r="BM12">
        <v>0.08</v>
      </c>
      <c r="BN12">
        <v>1.1000000000000001</v>
      </c>
      <c r="BO12">
        <v>3.77</v>
      </c>
      <c r="BP12">
        <v>0.26</v>
      </c>
      <c r="BQ12">
        <v>2</v>
      </c>
      <c r="BR12">
        <v>2.1800000000000002</v>
      </c>
      <c r="BS12">
        <v>1.65</v>
      </c>
      <c r="BT12">
        <v>2.9693719999999999</v>
      </c>
      <c r="BU12">
        <v>1.342031</v>
      </c>
      <c r="BV12">
        <v>2.4601199999999999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0.48799999999999999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77.34835799999999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374.40669600000001</v>
      </c>
      <c r="L13">
        <v>345.18716699999999</v>
      </c>
      <c r="M13">
        <v>92.92</v>
      </c>
      <c r="N13">
        <v>119.15625</v>
      </c>
      <c r="O13">
        <v>124.7899</v>
      </c>
      <c r="P13">
        <v>114.5839</v>
      </c>
      <c r="Q13">
        <v>9.6408199999999997</v>
      </c>
      <c r="R13">
        <v>21.202259999999999</v>
      </c>
      <c r="S13">
        <v>12.919587999999999</v>
      </c>
      <c r="T13">
        <v>0.56000000000000005</v>
      </c>
      <c r="U13">
        <v>289.125</v>
      </c>
      <c r="V13">
        <v>2</v>
      </c>
      <c r="W13">
        <v>13.79</v>
      </c>
      <c r="X13">
        <v>35.69</v>
      </c>
      <c r="Y13">
        <v>0</v>
      </c>
      <c r="Z13">
        <v>0</v>
      </c>
      <c r="AA13">
        <v>0</v>
      </c>
      <c r="AB13">
        <v>0</v>
      </c>
      <c r="AC13">
        <v>10.02744</v>
      </c>
      <c r="AD13">
        <v>0</v>
      </c>
      <c r="AE13">
        <v>0</v>
      </c>
      <c r="AF13">
        <v>18.288</v>
      </c>
      <c r="AG13">
        <v>44.813600000000001</v>
      </c>
      <c r="AH13">
        <v>0</v>
      </c>
      <c r="AI13">
        <v>0</v>
      </c>
      <c r="AJ13">
        <v>0</v>
      </c>
      <c r="AK13">
        <v>54.704000000000001</v>
      </c>
      <c r="AL13">
        <v>2.5564</v>
      </c>
      <c r="AM13">
        <v>0</v>
      </c>
      <c r="AN13">
        <v>0.80318999999999996</v>
      </c>
      <c r="AO13">
        <v>0</v>
      </c>
      <c r="AP13">
        <v>0.51239999999999997</v>
      </c>
      <c r="AQ13">
        <v>0</v>
      </c>
      <c r="AR13">
        <v>2.2080000000000002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77.362600999999998</v>
      </c>
      <c r="BA13">
        <f t="shared" si="1"/>
        <v>1783.8756120000003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1.73</v>
      </c>
      <c r="BL13">
        <v>0.82</v>
      </c>
      <c r="BM13">
        <v>0.08</v>
      </c>
      <c r="BN13">
        <v>1.1000000000000001</v>
      </c>
      <c r="BO13">
        <v>3.77</v>
      </c>
      <c r="BP13">
        <v>0.26</v>
      </c>
      <c r="BQ13">
        <v>2</v>
      </c>
      <c r="BR13">
        <v>2.1800000000000002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0.48799999999999999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77.362600999999998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374.40076199999999</v>
      </c>
      <c r="L14">
        <v>345.18716699999999</v>
      </c>
      <c r="M14">
        <v>92.92</v>
      </c>
      <c r="N14">
        <v>119.15625</v>
      </c>
      <c r="O14">
        <v>124.7899</v>
      </c>
      <c r="P14">
        <v>114.5839</v>
      </c>
      <c r="Q14">
        <v>9.6408199999999997</v>
      </c>
      <c r="R14">
        <v>21.202259999999999</v>
      </c>
      <c r="S14">
        <v>12.919587999999999</v>
      </c>
      <c r="T14">
        <v>0.56000000000000005</v>
      </c>
      <c r="U14">
        <v>292.5</v>
      </c>
      <c r="V14">
        <v>2</v>
      </c>
      <c r="W14">
        <v>13.79</v>
      </c>
      <c r="X14">
        <v>35.69</v>
      </c>
      <c r="Y14">
        <v>0</v>
      </c>
      <c r="Z14">
        <v>0</v>
      </c>
      <c r="AA14">
        <v>0</v>
      </c>
      <c r="AB14">
        <v>0</v>
      </c>
      <c r="AC14">
        <v>10.02744</v>
      </c>
      <c r="AD14">
        <v>0</v>
      </c>
      <c r="AE14">
        <v>0</v>
      </c>
      <c r="AF14">
        <v>18.288</v>
      </c>
      <c r="AG14">
        <v>44.813600000000001</v>
      </c>
      <c r="AH14">
        <v>0</v>
      </c>
      <c r="AI14">
        <v>0</v>
      </c>
      <c r="AJ14">
        <v>0</v>
      </c>
      <c r="AK14">
        <v>54.704000000000001</v>
      </c>
      <c r="AL14">
        <v>2.5564</v>
      </c>
      <c r="AM14">
        <v>0</v>
      </c>
      <c r="AN14">
        <v>0.80318999999999996</v>
      </c>
      <c r="AO14">
        <v>0</v>
      </c>
      <c r="AP14">
        <v>0.51239999999999997</v>
      </c>
      <c r="AQ14">
        <v>0</v>
      </c>
      <c r="AR14">
        <v>2.2080000000000002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77.362600999999998</v>
      </c>
      <c r="BA14">
        <f t="shared" si="1"/>
        <v>1787.2446780000002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1.73</v>
      </c>
      <c r="BL14">
        <v>0.82</v>
      </c>
      <c r="BM14">
        <v>0.08</v>
      </c>
      <c r="BN14">
        <v>1.1000000000000001</v>
      </c>
      <c r="BO14">
        <v>3.77</v>
      </c>
      <c r="BP14">
        <v>0.26</v>
      </c>
      <c r="BQ14">
        <v>2</v>
      </c>
      <c r="BR14">
        <v>2.1800000000000002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0.48799999999999999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77.362600999999998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374.40669600000001</v>
      </c>
      <c r="L15">
        <v>345.18716699999999</v>
      </c>
      <c r="M15">
        <v>92.92</v>
      </c>
      <c r="N15">
        <v>119.15625</v>
      </c>
      <c r="O15">
        <v>124.7899</v>
      </c>
      <c r="P15">
        <v>114.5839</v>
      </c>
      <c r="Q15">
        <v>9.6408199999999997</v>
      </c>
      <c r="R15">
        <v>21.202259999999999</v>
      </c>
      <c r="S15">
        <v>12.919587999999999</v>
      </c>
      <c r="T15">
        <v>0.56000000000000005</v>
      </c>
      <c r="U15">
        <v>292.5</v>
      </c>
      <c r="V15">
        <v>2</v>
      </c>
      <c r="W15">
        <v>13.79</v>
      </c>
      <c r="X15">
        <v>35.69</v>
      </c>
      <c r="Y15">
        <v>0</v>
      </c>
      <c r="Z15">
        <v>0</v>
      </c>
      <c r="AA15">
        <v>0</v>
      </c>
      <c r="AB15">
        <v>0</v>
      </c>
      <c r="AC15">
        <v>10.02744</v>
      </c>
      <c r="AD15">
        <v>0</v>
      </c>
      <c r="AE15">
        <v>0</v>
      </c>
      <c r="AF15">
        <v>18.288</v>
      </c>
      <c r="AG15">
        <v>44.813600000000001</v>
      </c>
      <c r="AH15">
        <v>0</v>
      </c>
      <c r="AI15">
        <v>0</v>
      </c>
      <c r="AJ15">
        <v>0</v>
      </c>
      <c r="AK15">
        <v>54.704000000000001</v>
      </c>
      <c r="AL15">
        <v>2.5564</v>
      </c>
      <c r="AM15">
        <v>0</v>
      </c>
      <c r="AN15">
        <v>0.80318999999999996</v>
      </c>
      <c r="AO15">
        <v>0</v>
      </c>
      <c r="AP15">
        <v>0.51239999999999997</v>
      </c>
      <c r="AQ15">
        <v>0</v>
      </c>
      <c r="AR15">
        <v>3.3119999999999998</v>
      </c>
      <c r="AS15">
        <v>4.7081999999999997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77.362600999999998</v>
      </c>
      <c r="BA15">
        <f t="shared" si="1"/>
        <v>1787.6820120000002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1.73</v>
      </c>
      <c r="BL15">
        <v>0.82</v>
      </c>
      <c r="BM15">
        <v>0.08</v>
      </c>
      <c r="BN15">
        <v>1.1000000000000001</v>
      </c>
      <c r="BO15">
        <v>3.77</v>
      </c>
      <c r="BP15">
        <v>0.26</v>
      </c>
      <c r="BQ15">
        <v>2</v>
      </c>
      <c r="BR15">
        <v>2.1800000000000002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0.48799999999999999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77.362600999999998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374.40076199999999</v>
      </c>
      <c r="L16">
        <v>345.18716699999999</v>
      </c>
      <c r="M16">
        <v>92.92</v>
      </c>
      <c r="N16">
        <v>119.15625</v>
      </c>
      <c r="O16">
        <v>124.7899</v>
      </c>
      <c r="P16">
        <v>114.5839</v>
      </c>
      <c r="Q16">
        <v>9.6408199999999997</v>
      </c>
      <c r="R16">
        <v>21.202259999999999</v>
      </c>
      <c r="S16">
        <v>12.919587999999999</v>
      </c>
      <c r="T16">
        <v>0.56000000000000005</v>
      </c>
      <c r="U16">
        <v>292.5</v>
      </c>
      <c r="V16">
        <v>2</v>
      </c>
      <c r="W16">
        <v>13.79</v>
      </c>
      <c r="X16">
        <v>35.69</v>
      </c>
      <c r="Y16">
        <v>0</v>
      </c>
      <c r="Z16">
        <v>0</v>
      </c>
      <c r="AA16">
        <v>0</v>
      </c>
      <c r="AB16">
        <v>0</v>
      </c>
      <c r="AC16">
        <v>10.02744</v>
      </c>
      <c r="AD16">
        <v>0</v>
      </c>
      <c r="AE16">
        <v>0</v>
      </c>
      <c r="AF16">
        <v>18.288</v>
      </c>
      <c r="AG16">
        <v>44.813600000000001</v>
      </c>
      <c r="AH16">
        <v>0</v>
      </c>
      <c r="AI16">
        <v>0</v>
      </c>
      <c r="AJ16">
        <v>0</v>
      </c>
      <c r="AK16">
        <v>54.704000000000001</v>
      </c>
      <c r="AL16">
        <v>2.5564</v>
      </c>
      <c r="AM16">
        <v>0</v>
      </c>
      <c r="AN16">
        <v>0.80318999999999996</v>
      </c>
      <c r="AO16">
        <v>0</v>
      </c>
      <c r="AP16">
        <v>0.51239999999999997</v>
      </c>
      <c r="AQ16">
        <v>0</v>
      </c>
      <c r="AR16">
        <v>3.3119999999999998</v>
      </c>
      <c r="AS16">
        <v>4.7081999999999997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77.362600999999998</v>
      </c>
      <c r="BA16">
        <f t="shared" si="1"/>
        <v>1787.6760780000002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1.73</v>
      </c>
      <c r="BL16">
        <v>0.82</v>
      </c>
      <c r="BM16">
        <v>0.08</v>
      </c>
      <c r="BN16">
        <v>1.1000000000000001</v>
      </c>
      <c r="BO16">
        <v>3.77</v>
      </c>
      <c r="BP16">
        <v>0.26</v>
      </c>
      <c r="BQ16">
        <v>2</v>
      </c>
      <c r="BR16">
        <v>2.1800000000000002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0.48799999999999999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77.362600999999998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374.40669600000001</v>
      </c>
      <c r="L17">
        <v>345.18716699999999</v>
      </c>
      <c r="M17">
        <v>92.92</v>
      </c>
      <c r="N17">
        <v>119.15625</v>
      </c>
      <c r="O17">
        <v>124.7899</v>
      </c>
      <c r="P17">
        <v>114.5839</v>
      </c>
      <c r="Q17">
        <v>9.6408199999999997</v>
      </c>
      <c r="R17">
        <v>21.202259999999999</v>
      </c>
      <c r="S17">
        <v>12.919587999999999</v>
      </c>
      <c r="T17">
        <v>0.56000000000000005</v>
      </c>
      <c r="U17">
        <v>292.5</v>
      </c>
      <c r="V17">
        <v>2</v>
      </c>
      <c r="W17">
        <v>13.79</v>
      </c>
      <c r="X17">
        <v>35.69</v>
      </c>
      <c r="Y17">
        <v>0</v>
      </c>
      <c r="Z17">
        <v>0</v>
      </c>
      <c r="AA17">
        <v>0</v>
      </c>
      <c r="AB17">
        <v>0</v>
      </c>
      <c r="AC17">
        <v>10.02744</v>
      </c>
      <c r="AD17">
        <v>0</v>
      </c>
      <c r="AE17">
        <v>0</v>
      </c>
      <c r="AF17">
        <v>18.288</v>
      </c>
      <c r="AG17">
        <v>44.813600000000001</v>
      </c>
      <c r="AH17">
        <v>0</v>
      </c>
      <c r="AI17">
        <v>0</v>
      </c>
      <c r="AJ17">
        <v>0</v>
      </c>
      <c r="AK17">
        <v>54.704000000000001</v>
      </c>
      <c r="AL17">
        <v>2.5564</v>
      </c>
      <c r="AM17">
        <v>0</v>
      </c>
      <c r="AN17">
        <v>0.80318999999999996</v>
      </c>
      <c r="AO17">
        <v>0</v>
      </c>
      <c r="AP17">
        <v>0.51239999999999997</v>
      </c>
      <c r="AQ17">
        <v>0</v>
      </c>
      <c r="AR17">
        <v>3.3119999999999998</v>
      </c>
      <c r="AS17">
        <v>4.7081999999999997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77.382600999999994</v>
      </c>
      <c r="BA17">
        <f t="shared" si="1"/>
        <v>1787.7020120000002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1.73</v>
      </c>
      <c r="BL17">
        <v>0.84</v>
      </c>
      <c r="BM17">
        <v>0.08</v>
      </c>
      <c r="BN17">
        <v>1.1000000000000001</v>
      </c>
      <c r="BO17">
        <v>3.77</v>
      </c>
      <c r="BP17">
        <v>0.26</v>
      </c>
      <c r="BQ17">
        <v>2</v>
      </c>
      <c r="BR17">
        <v>2.1800000000000002</v>
      </c>
      <c r="BS17">
        <v>1.65</v>
      </c>
      <c r="BT17">
        <v>2.9693719999999999</v>
      </c>
      <c r="BU17">
        <v>1.342031</v>
      </c>
      <c r="BV17">
        <v>2.4743629999999999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0.48799999999999999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77.382600999999994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374.40076199999999</v>
      </c>
      <c r="L18">
        <v>345.18716699999999</v>
      </c>
      <c r="M18">
        <v>92.92</v>
      </c>
      <c r="N18">
        <v>119.15625</v>
      </c>
      <c r="O18">
        <v>124.7899</v>
      </c>
      <c r="P18">
        <v>114.5839</v>
      </c>
      <c r="Q18">
        <v>9.6408199999999997</v>
      </c>
      <c r="R18">
        <v>21.202259999999999</v>
      </c>
      <c r="S18">
        <v>12.919587999999999</v>
      </c>
      <c r="T18">
        <v>0.56000000000000005</v>
      </c>
      <c r="U18">
        <v>292.5</v>
      </c>
      <c r="V18">
        <v>2</v>
      </c>
      <c r="W18">
        <v>13.79</v>
      </c>
      <c r="X18">
        <v>35.69</v>
      </c>
      <c r="Y18">
        <v>0</v>
      </c>
      <c r="Z18">
        <v>0</v>
      </c>
      <c r="AA18">
        <v>0</v>
      </c>
      <c r="AB18">
        <v>0</v>
      </c>
      <c r="AC18">
        <v>10.02744</v>
      </c>
      <c r="AD18">
        <v>0</v>
      </c>
      <c r="AE18">
        <v>0</v>
      </c>
      <c r="AF18">
        <v>18.288</v>
      </c>
      <c r="AG18">
        <v>44.813600000000001</v>
      </c>
      <c r="AH18">
        <v>0</v>
      </c>
      <c r="AI18">
        <v>0</v>
      </c>
      <c r="AJ18">
        <v>0</v>
      </c>
      <c r="AK18">
        <v>54.704000000000001</v>
      </c>
      <c r="AL18">
        <v>2.5564</v>
      </c>
      <c r="AM18">
        <v>0</v>
      </c>
      <c r="AN18">
        <v>0.80318999999999996</v>
      </c>
      <c r="AO18">
        <v>0</v>
      </c>
      <c r="AP18">
        <v>0.51239999999999997</v>
      </c>
      <c r="AQ18">
        <v>0</v>
      </c>
      <c r="AR18">
        <v>3.3119999999999998</v>
      </c>
      <c r="AS18">
        <v>4.7081999999999997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77.382600999999994</v>
      </c>
      <c r="BA18">
        <f t="shared" si="1"/>
        <v>1787.6960780000002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1.73</v>
      </c>
      <c r="BL18">
        <v>0.84</v>
      </c>
      <c r="BM18">
        <v>0.08</v>
      </c>
      <c r="BN18">
        <v>1.1000000000000001</v>
      </c>
      <c r="BO18">
        <v>3.77</v>
      </c>
      <c r="BP18">
        <v>0.26</v>
      </c>
      <c r="BQ18">
        <v>2</v>
      </c>
      <c r="BR18">
        <v>2.1800000000000002</v>
      </c>
      <c r="BS18">
        <v>1.65</v>
      </c>
      <c r="BT18">
        <v>2.9693719999999999</v>
      </c>
      <c r="BU18">
        <v>1.342031</v>
      </c>
      <c r="BV18">
        <v>2.4743629999999999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0.48799999999999999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77.382600999999994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374.40669600000001</v>
      </c>
      <c r="L19">
        <v>345.18716699999999</v>
      </c>
      <c r="M19">
        <v>92.92</v>
      </c>
      <c r="N19">
        <v>119.15625</v>
      </c>
      <c r="O19">
        <v>124.7899</v>
      </c>
      <c r="P19">
        <v>114.5839</v>
      </c>
      <c r="Q19">
        <v>9.6408199999999997</v>
      </c>
      <c r="R19">
        <v>21.202259999999999</v>
      </c>
      <c r="S19">
        <v>12.919587999999999</v>
      </c>
      <c r="T19">
        <v>0.56000000000000005</v>
      </c>
      <c r="U19">
        <v>302.14285699999999</v>
      </c>
      <c r="V19">
        <v>2</v>
      </c>
      <c r="W19">
        <v>13.79</v>
      </c>
      <c r="X19">
        <v>35.69</v>
      </c>
      <c r="Y19">
        <v>0</v>
      </c>
      <c r="Z19">
        <v>0</v>
      </c>
      <c r="AA19">
        <v>0</v>
      </c>
      <c r="AB19">
        <v>3.47</v>
      </c>
      <c r="AC19">
        <v>10.02744</v>
      </c>
      <c r="AD19">
        <v>0</v>
      </c>
      <c r="AE19">
        <v>0</v>
      </c>
      <c r="AF19">
        <v>18.288</v>
      </c>
      <c r="AG19">
        <v>44.813600000000001</v>
      </c>
      <c r="AH19">
        <v>0</v>
      </c>
      <c r="AI19">
        <v>0</v>
      </c>
      <c r="AJ19">
        <v>0</v>
      </c>
      <c r="AK19">
        <v>54.704000000000001</v>
      </c>
      <c r="AL19">
        <v>2.5564</v>
      </c>
      <c r="AM19">
        <v>0</v>
      </c>
      <c r="AN19">
        <v>0.80318999999999996</v>
      </c>
      <c r="AO19">
        <v>0</v>
      </c>
      <c r="AP19">
        <v>0.51239999999999997</v>
      </c>
      <c r="AQ19">
        <v>0</v>
      </c>
      <c r="AR19">
        <v>30.911999999999999</v>
      </c>
      <c r="AS19">
        <v>5.3807999999999998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77.412600999999995</v>
      </c>
      <c r="BA19">
        <f t="shared" si="1"/>
        <v>1829.1174690000003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1.73</v>
      </c>
      <c r="BL19">
        <v>0.87</v>
      </c>
      <c r="BM19">
        <v>0.08</v>
      </c>
      <c r="BN19">
        <v>1.1000000000000001</v>
      </c>
      <c r="BO19">
        <v>3.77</v>
      </c>
      <c r="BP19">
        <v>0.26</v>
      </c>
      <c r="BQ19">
        <v>2</v>
      </c>
      <c r="BR19">
        <v>2.1800000000000002</v>
      </c>
      <c r="BS19">
        <v>1.65</v>
      </c>
      <c r="BT19">
        <v>2.9693719999999999</v>
      </c>
      <c r="BU19">
        <v>1.342031</v>
      </c>
      <c r="BV19">
        <v>2.4743629999999999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0.48799999999999999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77.412600999999995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374.40076199999999</v>
      </c>
      <c r="L20">
        <v>345.18716699999999</v>
      </c>
      <c r="M20">
        <v>92.92</v>
      </c>
      <c r="N20">
        <v>119.15625</v>
      </c>
      <c r="O20">
        <v>124.7899</v>
      </c>
      <c r="P20">
        <v>114.5839</v>
      </c>
      <c r="Q20">
        <v>9.6408199999999997</v>
      </c>
      <c r="R20">
        <v>21.202259999999999</v>
      </c>
      <c r="S20">
        <v>12.919587999999999</v>
      </c>
      <c r="T20">
        <v>0.56000000000000005</v>
      </c>
      <c r="U20">
        <v>320.625</v>
      </c>
      <c r="V20">
        <v>2</v>
      </c>
      <c r="W20">
        <v>13.79</v>
      </c>
      <c r="X20">
        <v>35.69</v>
      </c>
      <c r="Y20">
        <v>0</v>
      </c>
      <c r="Z20">
        <v>0</v>
      </c>
      <c r="AA20">
        <v>0</v>
      </c>
      <c r="AB20">
        <v>13.602399999999999</v>
      </c>
      <c r="AC20">
        <v>10.02744</v>
      </c>
      <c r="AD20">
        <v>0</v>
      </c>
      <c r="AE20">
        <v>0</v>
      </c>
      <c r="AF20">
        <v>18.288</v>
      </c>
      <c r="AG20">
        <v>44.813600000000001</v>
      </c>
      <c r="AH20">
        <v>0</v>
      </c>
      <c r="AI20">
        <v>0</v>
      </c>
      <c r="AJ20">
        <v>0</v>
      </c>
      <c r="AK20">
        <v>54.704000000000001</v>
      </c>
      <c r="AL20">
        <v>2.5564</v>
      </c>
      <c r="AM20">
        <v>0</v>
      </c>
      <c r="AN20">
        <v>0.80318999999999996</v>
      </c>
      <c r="AO20">
        <v>0</v>
      </c>
      <c r="AP20">
        <v>0.51239999999999997</v>
      </c>
      <c r="AQ20">
        <v>0</v>
      </c>
      <c r="AR20">
        <v>30.911999999999999</v>
      </c>
      <c r="AS20">
        <v>5.3807999999999998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77.412600999999995</v>
      </c>
      <c r="BA20">
        <f t="shared" si="1"/>
        <v>1857.7260780000001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1.73</v>
      </c>
      <c r="BL20">
        <v>0.87</v>
      </c>
      <c r="BM20">
        <v>0.08</v>
      </c>
      <c r="BN20">
        <v>1.1000000000000001</v>
      </c>
      <c r="BO20">
        <v>3.77</v>
      </c>
      <c r="BP20">
        <v>0.26</v>
      </c>
      <c r="BQ20">
        <v>2</v>
      </c>
      <c r="BR20">
        <v>2.1800000000000002</v>
      </c>
      <c r="BS20">
        <v>1.65</v>
      </c>
      <c r="BT20">
        <v>2.9693719999999999</v>
      </c>
      <c r="BU20">
        <v>1.342031</v>
      </c>
      <c r="BV20">
        <v>2.4743629999999999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0.48799999999999999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77.412600999999995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374.40669600000001</v>
      </c>
      <c r="L21">
        <v>345.18716699999999</v>
      </c>
      <c r="M21">
        <v>92.92</v>
      </c>
      <c r="N21">
        <v>119.15625</v>
      </c>
      <c r="O21">
        <v>124.7899</v>
      </c>
      <c r="P21">
        <v>114.5839</v>
      </c>
      <c r="Q21">
        <v>9.6408199999999997</v>
      </c>
      <c r="R21">
        <v>16.847543000000002</v>
      </c>
      <c r="S21">
        <v>12.919587999999999</v>
      </c>
      <c r="T21">
        <v>0.56000000000000005</v>
      </c>
      <c r="U21">
        <v>327.375</v>
      </c>
      <c r="V21">
        <v>2</v>
      </c>
      <c r="W21">
        <v>13.79</v>
      </c>
      <c r="X21">
        <v>35.69</v>
      </c>
      <c r="Y21">
        <v>0</v>
      </c>
      <c r="Z21">
        <v>0</v>
      </c>
      <c r="AA21">
        <v>0</v>
      </c>
      <c r="AB21">
        <v>13.602399999999999</v>
      </c>
      <c r="AC21">
        <v>10.02744</v>
      </c>
      <c r="AD21">
        <v>0</v>
      </c>
      <c r="AE21">
        <v>0</v>
      </c>
      <c r="AF21">
        <v>18.288</v>
      </c>
      <c r="AG21">
        <v>44.813600000000001</v>
      </c>
      <c r="AH21">
        <v>0</v>
      </c>
      <c r="AI21">
        <v>0</v>
      </c>
      <c r="AJ21">
        <v>0</v>
      </c>
      <c r="AK21">
        <v>54.704000000000001</v>
      </c>
      <c r="AL21">
        <v>2.5564</v>
      </c>
      <c r="AM21">
        <v>0</v>
      </c>
      <c r="AN21">
        <v>0.80318999999999996</v>
      </c>
      <c r="AO21">
        <v>0</v>
      </c>
      <c r="AP21">
        <v>0.51239999999999997</v>
      </c>
      <c r="AQ21">
        <v>0</v>
      </c>
      <c r="AR21">
        <v>3.3119999999999998</v>
      </c>
      <c r="AS21">
        <v>5.3807999999999998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77.412600999999995</v>
      </c>
      <c r="BA21">
        <f t="shared" si="1"/>
        <v>1832.5272950000001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1.73</v>
      </c>
      <c r="BL21">
        <v>0.87</v>
      </c>
      <c r="BM21">
        <v>0.08</v>
      </c>
      <c r="BN21">
        <v>1.1000000000000001</v>
      </c>
      <c r="BO21">
        <v>3.77</v>
      </c>
      <c r="BP21">
        <v>0.26</v>
      </c>
      <c r="BQ21">
        <v>2</v>
      </c>
      <c r="BR21">
        <v>2.1800000000000002</v>
      </c>
      <c r="BS21">
        <v>1.65</v>
      </c>
      <c r="BT21">
        <v>2.9693719999999999</v>
      </c>
      <c r="BU21">
        <v>1.342031</v>
      </c>
      <c r="BV21">
        <v>2.4743629999999999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0.48799999999999999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77.412600999999995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374.40076199999999</v>
      </c>
      <c r="L22">
        <v>345.18716699999999</v>
      </c>
      <c r="M22">
        <v>92.92</v>
      </c>
      <c r="N22">
        <v>119.15625</v>
      </c>
      <c r="O22">
        <v>124.7899</v>
      </c>
      <c r="P22">
        <v>114.5839</v>
      </c>
      <c r="Q22">
        <v>9.6408199999999997</v>
      </c>
      <c r="R22">
        <v>16.847543000000002</v>
      </c>
      <c r="S22">
        <v>12.919587999999999</v>
      </c>
      <c r="T22">
        <v>0.56000000000000005</v>
      </c>
      <c r="U22">
        <v>334.125</v>
      </c>
      <c r="V22">
        <v>2</v>
      </c>
      <c r="W22">
        <v>13.79</v>
      </c>
      <c r="X22">
        <v>35.69</v>
      </c>
      <c r="Y22">
        <v>0</v>
      </c>
      <c r="Z22">
        <v>0</v>
      </c>
      <c r="AA22">
        <v>0</v>
      </c>
      <c r="AB22">
        <v>13.602399999999999</v>
      </c>
      <c r="AC22">
        <v>10.02744</v>
      </c>
      <c r="AD22">
        <v>0</v>
      </c>
      <c r="AE22">
        <v>0</v>
      </c>
      <c r="AF22">
        <v>18.288</v>
      </c>
      <c r="AG22">
        <v>44.813600000000001</v>
      </c>
      <c r="AH22">
        <v>0</v>
      </c>
      <c r="AI22">
        <v>0</v>
      </c>
      <c r="AJ22">
        <v>0</v>
      </c>
      <c r="AK22">
        <v>54.704000000000001</v>
      </c>
      <c r="AL22">
        <v>2.5564</v>
      </c>
      <c r="AM22">
        <v>0</v>
      </c>
      <c r="AN22">
        <v>0.80318999999999996</v>
      </c>
      <c r="AO22">
        <v>0</v>
      </c>
      <c r="AP22">
        <v>0.51239999999999997</v>
      </c>
      <c r="AQ22">
        <v>0</v>
      </c>
      <c r="AR22">
        <v>3.3119999999999998</v>
      </c>
      <c r="AS22">
        <v>5.3807999999999998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77.412600999999995</v>
      </c>
      <c r="BA22">
        <f t="shared" si="1"/>
        <v>1839.2713610000001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1.73</v>
      </c>
      <c r="BL22">
        <v>0.87</v>
      </c>
      <c r="BM22">
        <v>0.08</v>
      </c>
      <c r="BN22">
        <v>1.1000000000000001</v>
      </c>
      <c r="BO22">
        <v>3.77</v>
      </c>
      <c r="BP22">
        <v>0.26</v>
      </c>
      <c r="BQ22">
        <v>2</v>
      </c>
      <c r="BR22">
        <v>2.1800000000000002</v>
      </c>
      <c r="BS22">
        <v>1.65</v>
      </c>
      <c r="BT22">
        <v>2.9693719999999999</v>
      </c>
      <c r="BU22">
        <v>1.342031</v>
      </c>
      <c r="BV22">
        <v>2.4743629999999999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0.48799999999999999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77.412600999999995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360.37308100000001</v>
      </c>
      <c r="L23">
        <v>345.18716699999999</v>
      </c>
      <c r="M23">
        <v>92.92</v>
      </c>
      <c r="N23">
        <v>119.15625</v>
      </c>
      <c r="O23">
        <v>124.7899</v>
      </c>
      <c r="P23">
        <v>114.5839</v>
      </c>
      <c r="Q23">
        <v>9.7535969999999992</v>
      </c>
      <c r="R23">
        <v>13.24</v>
      </c>
      <c r="S23">
        <v>8.9040320000000008</v>
      </c>
      <c r="T23">
        <v>0.56000000000000005</v>
      </c>
      <c r="U23">
        <v>340.875</v>
      </c>
      <c r="V23">
        <v>2</v>
      </c>
      <c r="W23">
        <v>13.58</v>
      </c>
      <c r="X23">
        <v>35.06</v>
      </c>
      <c r="Y23">
        <v>0</v>
      </c>
      <c r="Z23">
        <v>0</v>
      </c>
      <c r="AA23">
        <v>0</v>
      </c>
      <c r="AB23">
        <v>13.602399999999999</v>
      </c>
      <c r="AC23">
        <v>10.02744</v>
      </c>
      <c r="AD23">
        <v>0</v>
      </c>
      <c r="AE23">
        <v>0</v>
      </c>
      <c r="AF23">
        <v>18.288</v>
      </c>
      <c r="AG23">
        <v>44.813600000000001</v>
      </c>
      <c r="AH23">
        <v>0</v>
      </c>
      <c r="AI23">
        <v>0</v>
      </c>
      <c r="AJ23">
        <v>0</v>
      </c>
      <c r="AK23">
        <v>54.704000000000001</v>
      </c>
      <c r="AL23">
        <v>2.5564</v>
      </c>
      <c r="AM23">
        <v>0</v>
      </c>
      <c r="AN23">
        <v>0.80318999999999996</v>
      </c>
      <c r="AO23">
        <v>0</v>
      </c>
      <c r="AP23">
        <v>0.51239999999999997</v>
      </c>
      <c r="AQ23">
        <v>0</v>
      </c>
      <c r="AR23">
        <v>3.3119999999999998</v>
      </c>
      <c r="AS23">
        <v>5.3807999999999998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77.128700999999992</v>
      </c>
      <c r="BA23">
        <f t="shared" si="1"/>
        <v>1823.3594579999997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1.73</v>
      </c>
      <c r="BL23">
        <v>0.87</v>
      </c>
      <c r="BM23">
        <v>0.08</v>
      </c>
      <c r="BN23">
        <v>1.1000000000000001</v>
      </c>
      <c r="BO23">
        <v>3.77</v>
      </c>
      <c r="BP23">
        <v>0.26</v>
      </c>
      <c r="BQ23">
        <v>2</v>
      </c>
      <c r="BR23">
        <v>2.1800000000000002</v>
      </c>
      <c r="BS23">
        <v>1.65</v>
      </c>
      <c r="BT23">
        <v>2.9693719999999999</v>
      </c>
      <c r="BU23">
        <v>1.342031</v>
      </c>
      <c r="BV23">
        <v>2.4743629999999999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3.9746000000000001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0.48799999999999999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77.128700999999992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360.32244400000002</v>
      </c>
      <c r="L24">
        <v>345.18716699999999</v>
      </c>
      <c r="M24">
        <v>92.92</v>
      </c>
      <c r="N24">
        <v>119.15625</v>
      </c>
      <c r="O24">
        <v>124.7899</v>
      </c>
      <c r="P24">
        <v>134.5839</v>
      </c>
      <c r="Q24">
        <v>9.7535969999999992</v>
      </c>
      <c r="R24">
        <v>25.116900000000001</v>
      </c>
      <c r="S24">
        <v>8.9040320000000008</v>
      </c>
      <c r="T24">
        <v>0.56000000000000005</v>
      </c>
      <c r="U24">
        <v>346.5</v>
      </c>
      <c r="V24">
        <v>2</v>
      </c>
      <c r="W24">
        <v>13.58</v>
      </c>
      <c r="X24">
        <v>35.06</v>
      </c>
      <c r="Y24">
        <v>0</v>
      </c>
      <c r="Z24">
        <v>0</v>
      </c>
      <c r="AA24">
        <v>0</v>
      </c>
      <c r="AB24">
        <v>13.602399999999999</v>
      </c>
      <c r="AC24">
        <v>10.02744</v>
      </c>
      <c r="AD24">
        <v>0</v>
      </c>
      <c r="AE24">
        <v>0</v>
      </c>
      <c r="AF24">
        <v>18.288</v>
      </c>
      <c r="AG24">
        <v>44.813600000000001</v>
      </c>
      <c r="AH24">
        <v>3.6149</v>
      </c>
      <c r="AI24">
        <v>0</v>
      </c>
      <c r="AJ24">
        <v>0</v>
      </c>
      <c r="AK24">
        <v>54.704000000000001</v>
      </c>
      <c r="AL24">
        <v>2.5564</v>
      </c>
      <c r="AM24">
        <v>0</v>
      </c>
      <c r="AN24">
        <v>0.80318999999999996</v>
      </c>
      <c r="AO24">
        <v>0</v>
      </c>
      <c r="AP24">
        <v>0.51239999999999997</v>
      </c>
      <c r="AQ24">
        <v>0</v>
      </c>
      <c r="AR24">
        <v>3.3119999999999998</v>
      </c>
      <c r="AS24">
        <v>5.3807999999999998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77.151100999999997</v>
      </c>
      <c r="BA24">
        <f t="shared" si="1"/>
        <v>1864.4480209999995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1.73</v>
      </c>
      <c r="BL24">
        <v>0.87</v>
      </c>
      <c r="BM24">
        <v>0.08</v>
      </c>
      <c r="BN24">
        <v>1.1000000000000001</v>
      </c>
      <c r="BO24">
        <v>3.77</v>
      </c>
      <c r="BP24">
        <v>0.26</v>
      </c>
      <c r="BQ24">
        <v>2</v>
      </c>
      <c r="BR24">
        <v>2.1800000000000002</v>
      </c>
      <c r="BS24">
        <v>1.65</v>
      </c>
      <c r="BT24">
        <v>2.9693719999999999</v>
      </c>
      <c r="BU24">
        <v>1.342031</v>
      </c>
      <c r="BV24">
        <v>2.4743629999999999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3.9746000000000001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2.24E-2</v>
      </c>
      <c r="CW24">
        <v>0.48799999999999999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77.151100999999997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392</v>
      </c>
      <c r="L25">
        <v>340.38</v>
      </c>
      <c r="M25">
        <v>92.92</v>
      </c>
      <c r="N25">
        <v>119.15625</v>
      </c>
      <c r="O25">
        <v>124.7899</v>
      </c>
      <c r="P25">
        <v>134.5839</v>
      </c>
      <c r="Q25">
        <v>10.149894</v>
      </c>
      <c r="R25">
        <v>30.928000000000001</v>
      </c>
      <c r="S25">
        <v>6.1906800000000004</v>
      </c>
      <c r="T25">
        <v>0.56000000000000005</v>
      </c>
      <c r="U25">
        <v>346.5</v>
      </c>
      <c r="V25">
        <v>16.200652999999999</v>
      </c>
      <c r="W25">
        <v>27.693480999999998</v>
      </c>
      <c r="X25">
        <v>78.169300000000007</v>
      </c>
      <c r="Y25">
        <v>0</v>
      </c>
      <c r="Z25">
        <v>0</v>
      </c>
      <c r="AA25">
        <v>0</v>
      </c>
      <c r="AB25">
        <v>13.602399999999999</v>
      </c>
      <c r="AC25">
        <v>10.02744</v>
      </c>
      <c r="AD25">
        <v>0</v>
      </c>
      <c r="AE25">
        <v>0</v>
      </c>
      <c r="AF25">
        <v>18.288</v>
      </c>
      <c r="AG25">
        <v>44.813600000000001</v>
      </c>
      <c r="AH25">
        <v>20.3216</v>
      </c>
      <c r="AI25">
        <v>0</v>
      </c>
      <c r="AJ25">
        <v>0</v>
      </c>
      <c r="AK25">
        <v>54.704000000000001</v>
      </c>
      <c r="AL25">
        <v>2.5564</v>
      </c>
      <c r="AM25">
        <v>0</v>
      </c>
      <c r="AN25">
        <v>0.80318999999999996</v>
      </c>
      <c r="AO25">
        <v>0</v>
      </c>
      <c r="AP25">
        <v>0.51239999999999997</v>
      </c>
      <c r="AQ25">
        <v>0</v>
      </c>
      <c r="AR25">
        <v>3.3119999999999998</v>
      </c>
      <c r="AS25">
        <v>5.3807999999999998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77.316700999999995</v>
      </c>
      <c r="BA25">
        <f t="shared" si="1"/>
        <v>1983.1081889999998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1.73</v>
      </c>
      <c r="BL25">
        <v>0.87</v>
      </c>
      <c r="BM25">
        <v>0.08</v>
      </c>
      <c r="BN25">
        <v>1.1200000000000001</v>
      </c>
      <c r="BO25">
        <v>3.77</v>
      </c>
      <c r="BP25">
        <v>0.26</v>
      </c>
      <c r="BQ25">
        <v>2</v>
      </c>
      <c r="BR25">
        <v>2.1800000000000002</v>
      </c>
      <c r="BS25">
        <v>1.65</v>
      </c>
      <c r="BT25">
        <v>2.9693719999999999</v>
      </c>
      <c r="BU25">
        <v>1.342031</v>
      </c>
      <c r="BV25">
        <v>2.4743629999999999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3.9746000000000001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0.16800000000000001</v>
      </c>
      <c r="CW25">
        <v>0.48799999999999999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77.316700999999995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474.99869000000001</v>
      </c>
      <c r="L26">
        <v>340.38</v>
      </c>
      <c r="M26">
        <v>92.92</v>
      </c>
      <c r="N26">
        <v>119.15625</v>
      </c>
      <c r="O26">
        <v>124.7899</v>
      </c>
      <c r="P26">
        <v>134.5839</v>
      </c>
      <c r="Q26">
        <v>9.7198060000000002</v>
      </c>
      <c r="R26">
        <v>34.196260000000002</v>
      </c>
      <c r="S26">
        <v>10.480836</v>
      </c>
      <c r="T26">
        <v>0.56000000000000005</v>
      </c>
      <c r="U26">
        <v>346.5</v>
      </c>
      <c r="V26">
        <v>20.37</v>
      </c>
      <c r="W26">
        <v>46.164499999999997</v>
      </c>
      <c r="X26">
        <v>98.34</v>
      </c>
      <c r="Y26">
        <v>0</v>
      </c>
      <c r="Z26">
        <v>0</v>
      </c>
      <c r="AA26">
        <v>0</v>
      </c>
      <c r="AB26">
        <v>13.602399999999999</v>
      </c>
      <c r="AC26">
        <v>10.02744</v>
      </c>
      <c r="AD26">
        <v>0</v>
      </c>
      <c r="AE26">
        <v>5.3159999999999998</v>
      </c>
      <c r="AF26">
        <v>18.288</v>
      </c>
      <c r="AG26">
        <v>44.813600000000001</v>
      </c>
      <c r="AH26">
        <v>20.516999999999999</v>
      </c>
      <c r="AI26">
        <v>0</v>
      </c>
      <c r="AJ26">
        <v>0</v>
      </c>
      <c r="AK26">
        <v>54.704000000000001</v>
      </c>
      <c r="AL26">
        <v>2.5564</v>
      </c>
      <c r="AM26">
        <v>0</v>
      </c>
      <c r="AN26">
        <v>0.80318999999999996</v>
      </c>
      <c r="AO26">
        <v>0</v>
      </c>
      <c r="AP26">
        <v>0.51239999999999997</v>
      </c>
      <c r="AQ26">
        <v>0</v>
      </c>
      <c r="AR26">
        <v>3.3119999999999998</v>
      </c>
      <c r="AS26">
        <v>5.3807999999999998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77.366700999999992</v>
      </c>
      <c r="BA26">
        <f t="shared" si="1"/>
        <v>2121.607673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1.73</v>
      </c>
      <c r="BL26">
        <v>0.87</v>
      </c>
      <c r="BM26">
        <v>0.08</v>
      </c>
      <c r="BN26">
        <v>1.1299999999999999</v>
      </c>
      <c r="BO26">
        <v>3.77</v>
      </c>
      <c r="BP26">
        <v>0.26</v>
      </c>
      <c r="BQ26">
        <v>2</v>
      </c>
      <c r="BR26">
        <v>2.1800000000000002</v>
      </c>
      <c r="BS26">
        <v>1.65</v>
      </c>
      <c r="BT26">
        <v>2.9693719999999999</v>
      </c>
      <c r="BU26">
        <v>1.342031</v>
      </c>
      <c r="BV26">
        <v>2.4743629999999999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3.9746000000000001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0.16800000000000001</v>
      </c>
      <c r="CW26">
        <v>0.48799999999999999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77.366700999999992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601.09984199999997</v>
      </c>
      <c r="L27">
        <v>386.81900000000002</v>
      </c>
      <c r="M27">
        <v>92.92</v>
      </c>
      <c r="N27">
        <v>119.15625</v>
      </c>
      <c r="O27">
        <v>124.7899</v>
      </c>
      <c r="P27">
        <v>134.5839</v>
      </c>
      <c r="Q27">
        <v>10.969139999999999</v>
      </c>
      <c r="R27">
        <v>40.543000999999997</v>
      </c>
      <c r="S27">
        <v>13.850937</v>
      </c>
      <c r="T27">
        <v>0.56000000000000005</v>
      </c>
      <c r="U27">
        <v>346.5</v>
      </c>
      <c r="V27">
        <v>20.37</v>
      </c>
      <c r="W27">
        <v>45.221499999999999</v>
      </c>
      <c r="X27">
        <v>98.34</v>
      </c>
      <c r="Y27">
        <v>0</v>
      </c>
      <c r="Z27">
        <v>0</v>
      </c>
      <c r="AA27">
        <v>0</v>
      </c>
      <c r="AB27">
        <v>13.602399999999999</v>
      </c>
      <c r="AC27">
        <v>10.02744</v>
      </c>
      <c r="AD27">
        <v>0</v>
      </c>
      <c r="AE27">
        <v>17.011199999999999</v>
      </c>
      <c r="AF27">
        <v>18.288</v>
      </c>
      <c r="AG27">
        <v>44.813600000000001</v>
      </c>
      <c r="AH27">
        <v>48.263800000000003</v>
      </c>
      <c r="AI27">
        <v>0</v>
      </c>
      <c r="AJ27">
        <v>0</v>
      </c>
      <c r="AK27">
        <v>54.704000000000001</v>
      </c>
      <c r="AL27">
        <v>2.5564</v>
      </c>
      <c r="AM27">
        <v>5.3780999999999999</v>
      </c>
      <c r="AN27">
        <v>0.80318999999999996</v>
      </c>
      <c r="AO27">
        <v>0</v>
      </c>
      <c r="AP27">
        <v>0.51239999999999997</v>
      </c>
      <c r="AQ27">
        <v>16.302</v>
      </c>
      <c r="AR27">
        <v>3.3119999999999998</v>
      </c>
      <c r="AS27">
        <v>5.3807999999999998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77.931100999999984</v>
      </c>
      <c r="BA27">
        <f t="shared" si="1"/>
        <v>2365.8575010000004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1.73</v>
      </c>
      <c r="BL27">
        <v>0.87</v>
      </c>
      <c r="BM27">
        <v>0.08</v>
      </c>
      <c r="BN27">
        <v>1.1299999999999999</v>
      </c>
      <c r="BO27">
        <v>3.77</v>
      </c>
      <c r="BP27">
        <v>0.26</v>
      </c>
      <c r="BQ27">
        <v>2</v>
      </c>
      <c r="BR27">
        <v>2.1800000000000002</v>
      </c>
      <c r="BS27">
        <v>1.65</v>
      </c>
      <c r="BT27">
        <v>2.9693719999999999</v>
      </c>
      <c r="BU27">
        <v>1.342031</v>
      </c>
      <c r="BV27">
        <v>2.4743629999999999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3.9746000000000001</v>
      </c>
      <c r="CQ27">
        <v>3.4356</v>
      </c>
      <c r="CR27">
        <v>0.85655999999999999</v>
      </c>
      <c r="CS27">
        <v>2.79379</v>
      </c>
      <c r="CT27">
        <v>0</v>
      </c>
      <c r="CU27">
        <v>0.33600000000000002</v>
      </c>
      <c r="CV27">
        <v>0.38640000000000002</v>
      </c>
      <c r="CW27">
        <v>0.48799999999999999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77.931100999999984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496.90359999999998</v>
      </c>
      <c r="M28">
        <v>92.92</v>
      </c>
      <c r="N28">
        <v>119.15625</v>
      </c>
      <c r="O28">
        <v>124.7899</v>
      </c>
      <c r="P28">
        <v>134.5839</v>
      </c>
      <c r="Q28">
        <v>10.969139999999999</v>
      </c>
      <c r="R28">
        <v>41.7316</v>
      </c>
      <c r="S28">
        <v>21.045527</v>
      </c>
      <c r="T28">
        <v>0.56000000000000005</v>
      </c>
      <c r="U28">
        <v>346.5</v>
      </c>
      <c r="V28">
        <v>20.37</v>
      </c>
      <c r="W28">
        <v>45.221499999999999</v>
      </c>
      <c r="X28">
        <v>98.34</v>
      </c>
      <c r="Y28">
        <v>0</v>
      </c>
      <c r="Z28">
        <v>0</v>
      </c>
      <c r="AA28">
        <v>0</v>
      </c>
      <c r="AB28">
        <v>13.602399999999999</v>
      </c>
      <c r="AC28">
        <v>10.02744</v>
      </c>
      <c r="AD28">
        <v>0</v>
      </c>
      <c r="AE28">
        <v>17.011199999999999</v>
      </c>
      <c r="AF28">
        <v>18.288</v>
      </c>
      <c r="AG28">
        <v>44.813600000000001</v>
      </c>
      <c r="AH28">
        <v>72.395700000000005</v>
      </c>
      <c r="AI28">
        <v>0</v>
      </c>
      <c r="AJ28">
        <v>0</v>
      </c>
      <c r="AK28">
        <v>54.704000000000001</v>
      </c>
      <c r="AL28">
        <v>2.5564</v>
      </c>
      <c r="AM28">
        <v>10.8941</v>
      </c>
      <c r="AN28">
        <v>0.80318999999999996</v>
      </c>
      <c r="AO28">
        <v>0</v>
      </c>
      <c r="AP28">
        <v>0.51239999999999997</v>
      </c>
      <c r="AQ28">
        <v>31.68</v>
      </c>
      <c r="AR28">
        <v>3.3119999999999998</v>
      </c>
      <c r="AS28">
        <v>5.3807999999999998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78.460300999999987</v>
      </c>
      <c r="BA28">
        <f t="shared" si="1"/>
        <v>2614.0067480000002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1.73</v>
      </c>
      <c r="BL28">
        <v>0.87</v>
      </c>
      <c r="BM28">
        <v>0.08</v>
      </c>
      <c r="BN28">
        <v>1.1299999999999999</v>
      </c>
      <c r="BO28">
        <v>3.77</v>
      </c>
      <c r="BP28">
        <v>0.26</v>
      </c>
      <c r="BQ28">
        <v>2</v>
      </c>
      <c r="BR28">
        <v>2.1800000000000002</v>
      </c>
      <c r="BS28">
        <v>1.65</v>
      </c>
      <c r="BT28">
        <v>2.9693719999999999</v>
      </c>
      <c r="BU28">
        <v>1.342031</v>
      </c>
      <c r="BV28">
        <v>2.4743629999999999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3.9746000000000001</v>
      </c>
      <c r="CQ28">
        <v>3.4356</v>
      </c>
      <c r="CR28">
        <v>0.85655999999999999</v>
      </c>
      <c r="CS28">
        <v>2.79379</v>
      </c>
      <c r="CT28">
        <v>0</v>
      </c>
      <c r="CU28">
        <v>0.67200000000000004</v>
      </c>
      <c r="CV28">
        <v>0.5796</v>
      </c>
      <c r="CW28">
        <v>0.48799999999999999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78.460300999999987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631.90359999999998</v>
      </c>
      <c r="M29">
        <v>92.92</v>
      </c>
      <c r="N29">
        <v>119.15625</v>
      </c>
      <c r="O29">
        <v>124.7899</v>
      </c>
      <c r="P29">
        <v>134.5839</v>
      </c>
      <c r="Q29">
        <v>10.969139999999999</v>
      </c>
      <c r="R29">
        <v>41.7316</v>
      </c>
      <c r="S29">
        <v>26.042400000000001</v>
      </c>
      <c r="T29">
        <v>0.56000000000000005</v>
      </c>
      <c r="U29">
        <v>346.5</v>
      </c>
      <c r="V29">
        <v>20.37</v>
      </c>
      <c r="W29">
        <v>45.221499999999999</v>
      </c>
      <c r="X29">
        <v>98.34</v>
      </c>
      <c r="Y29">
        <v>0</v>
      </c>
      <c r="Z29">
        <v>1.1000000000000001</v>
      </c>
      <c r="AA29">
        <v>3.7919999999999998</v>
      </c>
      <c r="AB29">
        <v>13.602399999999999</v>
      </c>
      <c r="AC29">
        <v>10.02744</v>
      </c>
      <c r="AD29">
        <v>0</v>
      </c>
      <c r="AE29">
        <v>34.022399999999998</v>
      </c>
      <c r="AF29">
        <v>18.288</v>
      </c>
      <c r="AG29">
        <v>44.813600000000001</v>
      </c>
      <c r="AH29">
        <v>96.527600000000007</v>
      </c>
      <c r="AI29">
        <v>0</v>
      </c>
      <c r="AJ29">
        <v>0</v>
      </c>
      <c r="AK29">
        <v>54.704000000000001</v>
      </c>
      <c r="AL29">
        <v>2.5564</v>
      </c>
      <c r="AM29">
        <v>16.38252</v>
      </c>
      <c r="AN29">
        <v>0.80318999999999996</v>
      </c>
      <c r="AO29">
        <v>0</v>
      </c>
      <c r="AP29">
        <v>0.51239999999999997</v>
      </c>
      <c r="AQ29">
        <v>47.52</v>
      </c>
      <c r="AR29">
        <v>3.3119999999999998</v>
      </c>
      <c r="AS29">
        <v>5.3807999999999998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78.653500999999991</v>
      </c>
      <c r="BA29">
        <f t="shared" si="1"/>
        <v>2821.5603409999999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1.73</v>
      </c>
      <c r="BL29">
        <v>0.87</v>
      </c>
      <c r="BM29">
        <v>0.08</v>
      </c>
      <c r="BN29">
        <v>1.1299999999999999</v>
      </c>
      <c r="BO29">
        <v>3.77</v>
      </c>
      <c r="BP29">
        <v>0.26</v>
      </c>
      <c r="BQ29">
        <v>2</v>
      </c>
      <c r="BR29">
        <v>2.1800000000000002</v>
      </c>
      <c r="BS29">
        <v>1.65</v>
      </c>
      <c r="BT29">
        <v>2.9693719999999999</v>
      </c>
      <c r="BU29">
        <v>1.342031</v>
      </c>
      <c r="BV29">
        <v>2.4743629999999999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3.9746000000000001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0.77280000000000004</v>
      </c>
      <c r="CW29">
        <v>0.48799999999999999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78.653500999999991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656.39319999999998</v>
      </c>
      <c r="M30">
        <v>92.92</v>
      </c>
      <c r="N30">
        <v>119.15625</v>
      </c>
      <c r="O30">
        <v>124.7899</v>
      </c>
      <c r="P30">
        <v>134.5839</v>
      </c>
      <c r="Q30">
        <v>10.969139999999999</v>
      </c>
      <c r="R30">
        <v>41.7316</v>
      </c>
      <c r="S30">
        <v>26.042400000000001</v>
      </c>
      <c r="T30">
        <v>0.56000000000000005</v>
      </c>
      <c r="U30">
        <v>346.5</v>
      </c>
      <c r="V30">
        <v>20.37</v>
      </c>
      <c r="W30">
        <v>45.221499999999999</v>
      </c>
      <c r="X30">
        <v>98.34</v>
      </c>
      <c r="Y30">
        <v>0</v>
      </c>
      <c r="Z30">
        <v>7.7</v>
      </c>
      <c r="AA30">
        <v>13.983000000000001</v>
      </c>
      <c r="AB30">
        <v>16.655999999999999</v>
      </c>
      <c r="AC30">
        <v>20.074670999999999</v>
      </c>
      <c r="AD30">
        <v>8.8855000000000004</v>
      </c>
      <c r="AE30">
        <v>51.193080000000002</v>
      </c>
      <c r="AF30">
        <v>18.288</v>
      </c>
      <c r="AG30">
        <v>44.813600000000001</v>
      </c>
      <c r="AH30">
        <v>96.527600000000007</v>
      </c>
      <c r="AI30">
        <v>3.9569999999999999</v>
      </c>
      <c r="AJ30">
        <v>0</v>
      </c>
      <c r="AK30">
        <v>54.704000000000001</v>
      </c>
      <c r="AL30">
        <v>2.5564</v>
      </c>
      <c r="AM30">
        <v>16.38252</v>
      </c>
      <c r="AN30">
        <v>0.80318999999999996</v>
      </c>
      <c r="AO30">
        <v>0</v>
      </c>
      <c r="AP30">
        <v>0.51239999999999997</v>
      </c>
      <c r="AQ30">
        <v>65.207999999999998</v>
      </c>
      <c r="AR30">
        <v>3.3119999999999998</v>
      </c>
      <c r="AS30">
        <v>5.3807999999999998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79.127500999999995</v>
      </c>
      <c r="BA30">
        <f t="shared" si="1"/>
        <v>2924.1169519999999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0.86</v>
      </c>
      <c r="BJ30">
        <v>0.43</v>
      </c>
      <c r="BK30">
        <v>1.73</v>
      </c>
      <c r="BL30">
        <v>0.87</v>
      </c>
      <c r="BM30">
        <v>0.08</v>
      </c>
      <c r="BN30">
        <v>1.1299999999999999</v>
      </c>
      <c r="BO30">
        <v>3.77</v>
      </c>
      <c r="BP30">
        <v>0.26</v>
      </c>
      <c r="BQ30">
        <v>2</v>
      </c>
      <c r="BR30">
        <v>2.1800000000000002</v>
      </c>
      <c r="BS30">
        <v>1.65</v>
      </c>
      <c r="BT30">
        <v>2.9693719999999999</v>
      </c>
      <c r="BU30">
        <v>1.342031</v>
      </c>
      <c r="BV30">
        <v>2.4743629999999999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3.9746000000000001</v>
      </c>
      <c r="CQ30">
        <v>3.4356</v>
      </c>
      <c r="CR30">
        <v>0.85655999999999999</v>
      </c>
      <c r="CS30">
        <v>2.79379</v>
      </c>
      <c r="CT30">
        <v>0.13800000000000001</v>
      </c>
      <c r="CU30">
        <v>1.008</v>
      </c>
      <c r="CV30">
        <v>0.77280000000000004</v>
      </c>
      <c r="CW30">
        <v>0.48799999999999999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79.127500999999995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656.39319999999998</v>
      </c>
      <c r="M31">
        <v>92.92</v>
      </c>
      <c r="N31">
        <v>119.15625</v>
      </c>
      <c r="O31">
        <v>124.7899</v>
      </c>
      <c r="P31">
        <v>134.5839</v>
      </c>
      <c r="Q31">
        <v>10.969139999999999</v>
      </c>
      <c r="R31">
        <v>41.7316</v>
      </c>
      <c r="S31">
        <v>26.042400000000001</v>
      </c>
      <c r="T31">
        <v>0.56000000000000005</v>
      </c>
      <c r="U31">
        <v>346.5</v>
      </c>
      <c r="V31">
        <v>20.37</v>
      </c>
      <c r="W31">
        <v>45.221499999999999</v>
      </c>
      <c r="X31">
        <v>98.34</v>
      </c>
      <c r="Y31">
        <v>0</v>
      </c>
      <c r="Z31">
        <v>17.553799999999999</v>
      </c>
      <c r="AA31">
        <v>17.816079999999999</v>
      </c>
      <c r="AB31">
        <v>41.140320000000003</v>
      </c>
      <c r="AC31">
        <v>20.074670999999999</v>
      </c>
      <c r="AD31">
        <v>16.404</v>
      </c>
      <c r="AE31">
        <v>51.209028000000004</v>
      </c>
      <c r="AF31">
        <v>20.32</v>
      </c>
      <c r="AG31">
        <v>44.813600000000001</v>
      </c>
      <c r="AH31">
        <v>120.65949999999999</v>
      </c>
      <c r="AI31">
        <v>17.146999999999998</v>
      </c>
      <c r="AJ31">
        <v>0</v>
      </c>
      <c r="AK31">
        <v>54.704000000000001</v>
      </c>
      <c r="AL31">
        <v>2.5564</v>
      </c>
      <c r="AM31">
        <v>16.38252</v>
      </c>
      <c r="AN31">
        <v>0.80318999999999996</v>
      </c>
      <c r="AO31">
        <v>0</v>
      </c>
      <c r="AP31">
        <v>0.51239999999999997</v>
      </c>
      <c r="AQ31">
        <v>65.207999999999998</v>
      </c>
      <c r="AR31">
        <v>3.3119999999999998</v>
      </c>
      <c r="AS31">
        <v>8.0711999999999993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80.488556999999972</v>
      </c>
      <c r="BA31">
        <f t="shared" si="1"/>
        <v>3013.2279560000011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0.84</v>
      </c>
      <c r="BJ31">
        <v>0.42</v>
      </c>
      <c r="BK31">
        <v>1.73</v>
      </c>
      <c r="BL31">
        <v>0.87</v>
      </c>
      <c r="BM31">
        <v>0.08</v>
      </c>
      <c r="BN31">
        <v>1.1299999999999999</v>
      </c>
      <c r="BO31">
        <v>3.77</v>
      </c>
      <c r="BP31">
        <v>0.26</v>
      </c>
      <c r="BQ31">
        <v>2</v>
      </c>
      <c r="BR31">
        <v>2.1800000000000002</v>
      </c>
      <c r="BS31">
        <v>1.65</v>
      </c>
      <c r="BT31">
        <v>2.9693719999999999</v>
      </c>
      <c r="BU31">
        <v>1.342031</v>
      </c>
      <c r="BV31">
        <v>2.4743629999999999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3.9746000000000001</v>
      </c>
      <c r="CQ31">
        <v>3.4356</v>
      </c>
      <c r="CR31">
        <v>0.85655999999999999</v>
      </c>
      <c r="CS31">
        <v>2.79379</v>
      </c>
      <c r="CT31">
        <v>0.99985599999999997</v>
      </c>
      <c r="CU31">
        <v>1.3440000000000001</v>
      </c>
      <c r="CV31">
        <v>0.96599999999999997</v>
      </c>
      <c r="CW31">
        <v>0.48799999999999999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80.488556999999972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656.39319999999998</v>
      </c>
      <c r="M32">
        <v>92.92</v>
      </c>
      <c r="N32">
        <v>119.15625</v>
      </c>
      <c r="O32">
        <v>124.7899</v>
      </c>
      <c r="P32">
        <v>134.5839</v>
      </c>
      <c r="Q32">
        <v>10.969139999999999</v>
      </c>
      <c r="R32">
        <v>41.7316</v>
      </c>
      <c r="S32">
        <v>26.042400000000001</v>
      </c>
      <c r="T32">
        <v>0.56000000000000005</v>
      </c>
      <c r="U32">
        <v>346.5</v>
      </c>
      <c r="V32">
        <v>20.37</v>
      </c>
      <c r="W32">
        <v>45.221499999999999</v>
      </c>
      <c r="X32">
        <v>98.34</v>
      </c>
      <c r="Y32">
        <v>0</v>
      </c>
      <c r="Z32">
        <v>17.553799999999999</v>
      </c>
      <c r="AA32">
        <v>28.09872</v>
      </c>
      <c r="AB32">
        <v>41.140320000000003</v>
      </c>
      <c r="AC32">
        <v>30.112666000000001</v>
      </c>
      <c r="AD32">
        <v>18.864599999999999</v>
      </c>
      <c r="AE32">
        <v>51.209028000000004</v>
      </c>
      <c r="AF32">
        <v>20.32</v>
      </c>
      <c r="AG32">
        <v>44.813600000000001</v>
      </c>
      <c r="AH32">
        <v>120.65949999999999</v>
      </c>
      <c r="AI32">
        <v>17.146999999999998</v>
      </c>
      <c r="AJ32">
        <v>0</v>
      </c>
      <c r="AK32">
        <v>54.704000000000001</v>
      </c>
      <c r="AL32">
        <v>12.782</v>
      </c>
      <c r="AM32">
        <v>10.8941</v>
      </c>
      <c r="AN32">
        <v>0.80318999999999996</v>
      </c>
      <c r="AO32">
        <v>0</v>
      </c>
      <c r="AP32">
        <v>0.51239999999999997</v>
      </c>
      <c r="AQ32">
        <v>65.207999999999998</v>
      </c>
      <c r="AR32">
        <v>3.3119999999999998</v>
      </c>
      <c r="AS32">
        <v>8.0711999999999993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80.63135699999998</v>
      </c>
      <c r="BA32">
        <f t="shared" si="1"/>
        <v>3040.8891710000007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0.84</v>
      </c>
      <c r="BJ32">
        <v>0.42</v>
      </c>
      <c r="BK32">
        <v>1.73</v>
      </c>
      <c r="BL32">
        <v>0.87</v>
      </c>
      <c r="BM32">
        <v>0.08</v>
      </c>
      <c r="BN32">
        <v>1.1299999999999999</v>
      </c>
      <c r="BO32">
        <v>3.77</v>
      </c>
      <c r="BP32">
        <v>0.26</v>
      </c>
      <c r="BQ32">
        <v>2</v>
      </c>
      <c r="BR32">
        <v>2.1800000000000002</v>
      </c>
      <c r="BS32">
        <v>1.65</v>
      </c>
      <c r="BT32">
        <v>2.9693719999999999</v>
      </c>
      <c r="BU32">
        <v>1.342031</v>
      </c>
      <c r="BV32">
        <v>2.4743629999999999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3.9746000000000001</v>
      </c>
      <c r="CQ32">
        <v>3.4356</v>
      </c>
      <c r="CR32">
        <v>0.85655999999999999</v>
      </c>
      <c r="CS32">
        <v>2.79379</v>
      </c>
      <c r="CT32">
        <v>0.99985599999999997</v>
      </c>
      <c r="CU32">
        <v>1.4867999999999999</v>
      </c>
      <c r="CV32">
        <v>0.96599999999999997</v>
      </c>
      <c r="CW32">
        <v>0.48799999999999999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80.63135699999998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656.39319999999998</v>
      </c>
      <c r="M33">
        <v>92.92</v>
      </c>
      <c r="N33">
        <v>119.15625</v>
      </c>
      <c r="O33">
        <v>124.7899</v>
      </c>
      <c r="P33">
        <v>134.5839</v>
      </c>
      <c r="Q33">
        <v>10.969139999999999</v>
      </c>
      <c r="R33">
        <v>41.7316</v>
      </c>
      <c r="S33">
        <v>26.042400000000001</v>
      </c>
      <c r="T33">
        <v>0.56000000000000005</v>
      </c>
      <c r="U33">
        <v>348.79349999999999</v>
      </c>
      <c r="V33">
        <v>20.37</v>
      </c>
      <c r="W33">
        <v>45.221499999999999</v>
      </c>
      <c r="X33">
        <v>98.34</v>
      </c>
      <c r="Y33">
        <v>0</v>
      </c>
      <c r="Z33">
        <v>17.553799999999999</v>
      </c>
      <c r="AA33">
        <v>28.09872</v>
      </c>
      <c r="AB33">
        <v>41.140320000000003</v>
      </c>
      <c r="AC33">
        <v>30.112666000000001</v>
      </c>
      <c r="AD33">
        <v>24.606000000000002</v>
      </c>
      <c r="AE33">
        <v>51.209028000000004</v>
      </c>
      <c r="AF33">
        <v>20.32</v>
      </c>
      <c r="AG33">
        <v>44.813600000000001</v>
      </c>
      <c r="AH33">
        <v>120.65949999999999</v>
      </c>
      <c r="AI33">
        <v>17.146999999999998</v>
      </c>
      <c r="AJ33">
        <v>0</v>
      </c>
      <c r="AK33">
        <v>54.704000000000001</v>
      </c>
      <c r="AL33">
        <v>53.451999999999998</v>
      </c>
      <c r="AM33">
        <v>5.4608400000000001</v>
      </c>
      <c r="AN33">
        <v>0.80318999999999996</v>
      </c>
      <c r="AO33">
        <v>0</v>
      </c>
      <c r="AP33">
        <v>0.51239999999999997</v>
      </c>
      <c r="AQ33">
        <v>65.207999999999998</v>
      </c>
      <c r="AR33">
        <v>13.247999999999999</v>
      </c>
      <c r="AS33">
        <v>8.0711999999999993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80.807756999999981</v>
      </c>
      <c r="BA33">
        <f t="shared" si="1"/>
        <v>3094.2732110000015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0.84</v>
      </c>
      <c r="BJ33">
        <v>0.42</v>
      </c>
      <c r="BK33">
        <v>1.73</v>
      </c>
      <c r="BL33">
        <v>0.87</v>
      </c>
      <c r="BM33">
        <v>0.08</v>
      </c>
      <c r="BN33">
        <v>1.1299999999999999</v>
      </c>
      <c r="BO33">
        <v>3.77</v>
      </c>
      <c r="BP33">
        <v>0.26</v>
      </c>
      <c r="BQ33">
        <v>2</v>
      </c>
      <c r="BR33">
        <v>2.1800000000000002</v>
      </c>
      <c r="BS33">
        <v>1.65</v>
      </c>
      <c r="BT33">
        <v>2.9693719999999999</v>
      </c>
      <c r="BU33">
        <v>1.342031</v>
      </c>
      <c r="BV33">
        <v>2.4743629999999999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3.9746000000000001</v>
      </c>
      <c r="CQ33">
        <v>3.4356</v>
      </c>
      <c r="CR33">
        <v>0.85655999999999999</v>
      </c>
      <c r="CS33">
        <v>2.79379</v>
      </c>
      <c r="CT33">
        <v>0.99985599999999997</v>
      </c>
      <c r="CU33">
        <v>1.6632</v>
      </c>
      <c r="CV33">
        <v>0.96599999999999997</v>
      </c>
      <c r="CW33">
        <v>0.48799999999999999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80.807756999999981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656.39319999999998</v>
      </c>
      <c r="M34">
        <v>92.92</v>
      </c>
      <c r="N34">
        <v>119.15625</v>
      </c>
      <c r="O34">
        <v>124.7899</v>
      </c>
      <c r="P34">
        <v>134.5839</v>
      </c>
      <c r="Q34">
        <v>10.969139999999999</v>
      </c>
      <c r="R34">
        <v>41.7316</v>
      </c>
      <c r="S34">
        <v>26.042400000000001</v>
      </c>
      <c r="T34">
        <v>0.56000000000000005</v>
      </c>
      <c r="U34">
        <v>348.97500000000002</v>
      </c>
      <c r="V34">
        <v>20.37</v>
      </c>
      <c r="W34">
        <v>45.221499999999999</v>
      </c>
      <c r="X34">
        <v>98.34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20.32</v>
      </c>
      <c r="AG34">
        <v>44.813600000000001</v>
      </c>
      <c r="AH34">
        <v>120.65949999999999</v>
      </c>
      <c r="AI34">
        <v>17.146999999999998</v>
      </c>
      <c r="AJ34">
        <v>0</v>
      </c>
      <c r="AK34">
        <v>54.704000000000001</v>
      </c>
      <c r="AL34">
        <v>53.451999999999998</v>
      </c>
      <c r="AM34">
        <v>0</v>
      </c>
      <c r="AN34">
        <v>0.80318999999999996</v>
      </c>
      <c r="AO34">
        <v>0</v>
      </c>
      <c r="AP34">
        <v>0.51239999999999997</v>
      </c>
      <c r="AQ34">
        <v>65.207999999999998</v>
      </c>
      <c r="AR34">
        <v>30.911999999999999</v>
      </c>
      <c r="AS34">
        <v>8.0711999999999993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80.391956999999977</v>
      </c>
      <c r="BA34">
        <f t="shared" si="1"/>
        <v>3105.4867710000008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0.84</v>
      </c>
      <c r="BJ34">
        <v>0.42</v>
      </c>
      <c r="BK34">
        <v>1.73</v>
      </c>
      <c r="BL34">
        <v>0.87</v>
      </c>
      <c r="BM34">
        <v>0.08</v>
      </c>
      <c r="BN34">
        <v>1.1299999999999999</v>
      </c>
      <c r="BO34">
        <v>3.77</v>
      </c>
      <c r="BP34">
        <v>0.26</v>
      </c>
      <c r="BQ34">
        <v>2</v>
      </c>
      <c r="BR34">
        <v>2.1800000000000002</v>
      </c>
      <c r="BS34">
        <v>1.65</v>
      </c>
      <c r="BT34">
        <v>2.9693719999999999</v>
      </c>
      <c r="BU34">
        <v>1.342031</v>
      </c>
      <c r="BV34">
        <v>2.4743629999999999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3.9746000000000001</v>
      </c>
      <c r="CQ34">
        <v>3.4356</v>
      </c>
      <c r="CR34">
        <v>0.85655999999999999</v>
      </c>
      <c r="CS34">
        <v>2.79379</v>
      </c>
      <c r="CT34">
        <v>0.99985599999999997</v>
      </c>
      <c r="CU34">
        <v>1.2474000000000001</v>
      </c>
      <c r="CV34">
        <v>0.96599999999999997</v>
      </c>
      <c r="CW34">
        <v>0.48799999999999999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80.391956999999977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4.04</v>
      </c>
      <c r="H35">
        <v>0</v>
      </c>
      <c r="I35">
        <v>0</v>
      </c>
      <c r="J35">
        <v>0</v>
      </c>
      <c r="K35">
        <v>608.42619999999999</v>
      </c>
      <c r="L35">
        <v>646.95420000000001</v>
      </c>
      <c r="M35">
        <v>92.92</v>
      </c>
      <c r="N35">
        <v>119.15625</v>
      </c>
      <c r="O35">
        <v>124.7899</v>
      </c>
      <c r="P35">
        <v>134.5839</v>
      </c>
      <c r="Q35">
        <v>10.0456</v>
      </c>
      <c r="R35">
        <v>41.7316</v>
      </c>
      <c r="S35">
        <v>19.179113999999998</v>
      </c>
      <c r="T35">
        <v>0.56000000000000005</v>
      </c>
      <c r="U35">
        <v>348.97500000000002</v>
      </c>
      <c r="V35">
        <v>20.37</v>
      </c>
      <c r="W35">
        <v>45.221499999999999</v>
      </c>
      <c r="X35">
        <v>98.34</v>
      </c>
      <c r="Y35">
        <v>0</v>
      </c>
      <c r="Z35">
        <v>13.1076</v>
      </c>
      <c r="AA35">
        <v>28.09872</v>
      </c>
      <c r="AB35">
        <v>41.140320000000003</v>
      </c>
      <c r="AC35">
        <v>20.074670999999999</v>
      </c>
      <c r="AD35">
        <v>28.296900000000001</v>
      </c>
      <c r="AE35">
        <v>51.209028000000004</v>
      </c>
      <c r="AF35">
        <v>20.32</v>
      </c>
      <c r="AG35">
        <v>44.813600000000001</v>
      </c>
      <c r="AH35">
        <v>120.65949999999999</v>
      </c>
      <c r="AI35">
        <v>17.146999999999998</v>
      </c>
      <c r="AJ35">
        <v>0</v>
      </c>
      <c r="AK35">
        <v>54.704000000000001</v>
      </c>
      <c r="AL35">
        <v>53.451999999999998</v>
      </c>
      <c r="AM35">
        <v>0</v>
      </c>
      <c r="AN35">
        <v>0.80318999999999996</v>
      </c>
      <c r="AO35">
        <v>0</v>
      </c>
      <c r="AP35">
        <v>0.51239999999999997</v>
      </c>
      <c r="AQ35">
        <v>65.207999999999998</v>
      </c>
      <c r="AR35">
        <v>30.911999999999999</v>
      </c>
      <c r="AS35">
        <v>8.0711999999999993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79.96005599999998</v>
      </c>
      <c r="BA35">
        <f t="shared" si="1"/>
        <v>3005.0310490000002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0.91</v>
      </c>
      <c r="BJ35">
        <v>0.42</v>
      </c>
      <c r="BK35">
        <v>1.73</v>
      </c>
      <c r="BL35">
        <v>0.82</v>
      </c>
      <c r="BM35">
        <v>0.08</v>
      </c>
      <c r="BN35">
        <v>1.1299999999999999</v>
      </c>
      <c r="BO35">
        <v>3.77</v>
      </c>
      <c r="BP35">
        <v>0.26</v>
      </c>
      <c r="BQ35">
        <v>2</v>
      </c>
      <c r="BR35">
        <v>2.1800000000000002</v>
      </c>
      <c r="BS35">
        <v>1.65</v>
      </c>
      <c r="BT35">
        <v>2.9693719999999999</v>
      </c>
      <c r="BU35">
        <v>1.342031</v>
      </c>
      <c r="BV35">
        <v>2.4743629999999999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4.0308989999999998</v>
      </c>
      <c r="CQ35">
        <v>3.4356</v>
      </c>
      <c r="CR35">
        <v>0.85655999999999999</v>
      </c>
      <c r="CS35">
        <v>2.79379</v>
      </c>
      <c r="CT35">
        <v>0.99985599999999997</v>
      </c>
      <c r="CU35">
        <v>0.73919999999999997</v>
      </c>
      <c r="CV35">
        <v>0.96599999999999997</v>
      </c>
      <c r="CW35">
        <v>0.48799999999999999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79.96005599999998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0.27820899999999998</v>
      </c>
      <c r="H36">
        <v>0</v>
      </c>
      <c r="I36">
        <v>0</v>
      </c>
      <c r="J36">
        <v>0</v>
      </c>
      <c r="K36">
        <v>594.02350000000001</v>
      </c>
      <c r="L36">
        <v>646.95420000000001</v>
      </c>
      <c r="M36">
        <v>92.92</v>
      </c>
      <c r="N36">
        <v>119.15625</v>
      </c>
      <c r="O36">
        <v>124.7899</v>
      </c>
      <c r="P36">
        <v>134.5839</v>
      </c>
      <c r="Q36">
        <v>10.0456</v>
      </c>
      <c r="R36">
        <v>41.7316</v>
      </c>
      <c r="S36">
        <v>18.606400000000001</v>
      </c>
      <c r="T36">
        <v>0.56000000000000005</v>
      </c>
      <c r="U36">
        <v>348.97500000000002</v>
      </c>
      <c r="V36">
        <v>20.37</v>
      </c>
      <c r="W36">
        <v>45.221499999999999</v>
      </c>
      <c r="X36">
        <v>98.34</v>
      </c>
      <c r="Y36">
        <v>0</v>
      </c>
      <c r="Z36">
        <v>13.1076</v>
      </c>
      <c r="AA36">
        <v>25.437999999999999</v>
      </c>
      <c r="AB36">
        <v>41.140320000000003</v>
      </c>
      <c r="AC36">
        <v>20.074670999999999</v>
      </c>
      <c r="AD36">
        <v>28.296900000000001</v>
      </c>
      <c r="AE36">
        <v>51.209028000000004</v>
      </c>
      <c r="AF36">
        <v>20.32</v>
      </c>
      <c r="AG36">
        <v>44.813600000000001</v>
      </c>
      <c r="AH36">
        <v>120.65949999999999</v>
      </c>
      <c r="AI36">
        <v>17.146999999999998</v>
      </c>
      <c r="AJ36">
        <v>0</v>
      </c>
      <c r="AK36">
        <v>54.704000000000001</v>
      </c>
      <c r="AL36">
        <v>53.451999999999998</v>
      </c>
      <c r="AM36">
        <v>0</v>
      </c>
      <c r="AN36">
        <v>0.80318999999999996</v>
      </c>
      <c r="AO36">
        <v>0</v>
      </c>
      <c r="AP36">
        <v>0.51239999999999997</v>
      </c>
      <c r="AQ36">
        <v>65.207999999999998</v>
      </c>
      <c r="AR36">
        <v>30.911999999999999</v>
      </c>
      <c r="AS36">
        <v>8.0711999999999993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79.577336999999986</v>
      </c>
      <c r="BA36">
        <f t="shared" si="1"/>
        <v>2983.2504050000002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0.93</v>
      </c>
      <c r="BJ36">
        <v>0.42</v>
      </c>
      <c r="BK36">
        <v>1.73</v>
      </c>
      <c r="BL36">
        <v>0.82</v>
      </c>
      <c r="BM36">
        <v>0.08</v>
      </c>
      <c r="BN36">
        <v>1.1299999999999999</v>
      </c>
      <c r="BO36">
        <v>3.77</v>
      </c>
      <c r="BP36">
        <v>0.26</v>
      </c>
      <c r="BQ36">
        <v>2</v>
      </c>
      <c r="BR36">
        <v>2.1800000000000002</v>
      </c>
      <c r="BS36">
        <v>1.65</v>
      </c>
      <c r="BT36">
        <v>2.9693719999999999</v>
      </c>
      <c r="BU36">
        <v>1.342031</v>
      </c>
      <c r="BV36">
        <v>2.4743629999999999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4.0313800000000004</v>
      </c>
      <c r="CQ36">
        <v>3.4356</v>
      </c>
      <c r="CR36">
        <v>0.85655999999999999</v>
      </c>
      <c r="CS36">
        <v>2.79379</v>
      </c>
      <c r="CT36">
        <v>0.99985599999999997</v>
      </c>
      <c r="CU36">
        <v>0.33600000000000002</v>
      </c>
      <c r="CV36">
        <v>0.96599999999999997</v>
      </c>
      <c r="CW36">
        <v>0.48799999999999999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79.577336999999986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595.02350000000001</v>
      </c>
      <c r="L37">
        <v>646.95420000000001</v>
      </c>
      <c r="M37">
        <v>92.92</v>
      </c>
      <c r="N37">
        <v>119.15625</v>
      </c>
      <c r="O37">
        <v>124.7899</v>
      </c>
      <c r="P37">
        <v>134.5839</v>
      </c>
      <c r="Q37">
        <v>10.0456</v>
      </c>
      <c r="R37">
        <v>41.7316</v>
      </c>
      <c r="S37">
        <v>18.606400000000001</v>
      </c>
      <c r="T37">
        <v>0.56000000000000005</v>
      </c>
      <c r="U37">
        <v>348.97500000000002</v>
      </c>
      <c r="V37">
        <v>20.37</v>
      </c>
      <c r="W37">
        <v>45.221499999999999</v>
      </c>
      <c r="X37">
        <v>98.34</v>
      </c>
      <c r="Y37">
        <v>0</v>
      </c>
      <c r="Z37">
        <v>2.2000000000000002</v>
      </c>
      <c r="AA37">
        <v>13.983000000000001</v>
      </c>
      <c r="AB37">
        <v>16.655999999999999</v>
      </c>
      <c r="AC37">
        <v>20.074670999999999</v>
      </c>
      <c r="AD37">
        <v>28.296900000000001</v>
      </c>
      <c r="AE37">
        <v>34.022399999999998</v>
      </c>
      <c r="AF37">
        <v>9.1440000000000001</v>
      </c>
      <c r="AG37">
        <v>44.813600000000001</v>
      </c>
      <c r="AH37">
        <v>96.527600000000007</v>
      </c>
      <c r="AI37">
        <v>3.9569999999999999</v>
      </c>
      <c r="AJ37">
        <v>0</v>
      </c>
      <c r="AK37">
        <v>54.704000000000001</v>
      </c>
      <c r="AL37">
        <v>12.782</v>
      </c>
      <c r="AM37">
        <v>0</v>
      </c>
      <c r="AN37">
        <v>0.80318999999999996</v>
      </c>
      <c r="AO37">
        <v>0</v>
      </c>
      <c r="AP37">
        <v>0.51239999999999997</v>
      </c>
      <c r="AQ37">
        <v>65.207999999999998</v>
      </c>
      <c r="AR37">
        <v>3.3119999999999998</v>
      </c>
      <c r="AS37">
        <v>8.0711999999999993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78.071280999999999</v>
      </c>
      <c r="BA37">
        <f t="shared" si="1"/>
        <v>2801.6646919999994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0.93</v>
      </c>
      <c r="BJ37">
        <v>0.42</v>
      </c>
      <c r="BK37">
        <v>1.73</v>
      </c>
      <c r="BL37">
        <v>0.82</v>
      </c>
      <c r="BM37">
        <v>0.08</v>
      </c>
      <c r="BN37">
        <v>1.1299999999999999</v>
      </c>
      <c r="BO37">
        <v>3.77</v>
      </c>
      <c r="BP37">
        <v>0.26</v>
      </c>
      <c r="BQ37">
        <v>2</v>
      </c>
      <c r="BR37">
        <v>2.1800000000000002</v>
      </c>
      <c r="BS37">
        <v>1.65</v>
      </c>
      <c r="BT37">
        <v>2.9693719999999999</v>
      </c>
      <c r="BU37">
        <v>1.342031</v>
      </c>
      <c r="BV37">
        <v>2.4743629999999999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4.0313800000000004</v>
      </c>
      <c r="CQ37">
        <v>3.4356</v>
      </c>
      <c r="CR37">
        <v>0.85655999999999999</v>
      </c>
      <c r="CS37">
        <v>2.79379</v>
      </c>
      <c r="CT37">
        <v>2.3E-2</v>
      </c>
      <c r="CU37">
        <v>0</v>
      </c>
      <c r="CV37">
        <v>0.77280000000000004</v>
      </c>
      <c r="CW37">
        <v>0.48799999999999999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78.071280999999999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591.02350000000001</v>
      </c>
      <c r="L38">
        <v>646.95420000000001</v>
      </c>
      <c r="M38">
        <v>92.92</v>
      </c>
      <c r="N38">
        <v>119.15625</v>
      </c>
      <c r="O38">
        <v>124.7899</v>
      </c>
      <c r="P38">
        <v>134.5839</v>
      </c>
      <c r="Q38">
        <v>10.0456</v>
      </c>
      <c r="R38">
        <v>41.7316</v>
      </c>
      <c r="S38">
        <v>18.606400000000001</v>
      </c>
      <c r="T38">
        <v>0.56000000000000005</v>
      </c>
      <c r="U38">
        <v>348.97500000000002</v>
      </c>
      <c r="V38">
        <v>20.37</v>
      </c>
      <c r="W38">
        <v>45.221499999999999</v>
      </c>
      <c r="X38">
        <v>98.34</v>
      </c>
      <c r="Y38">
        <v>0</v>
      </c>
      <c r="Z38">
        <v>0</v>
      </c>
      <c r="AA38">
        <v>0</v>
      </c>
      <c r="AB38">
        <v>2.7759999999999998</v>
      </c>
      <c r="AC38">
        <v>10.02744</v>
      </c>
      <c r="AD38">
        <v>28.296900000000001</v>
      </c>
      <c r="AE38">
        <v>34.022399999999998</v>
      </c>
      <c r="AF38">
        <v>9.1440000000000001</v>
      </c>
      <c r="AG38">
        <v>44.813600000000001</v>
      </c>
      <c r="AH38">
        <v>70.343999999999994</v>
      </c>
      <c r="AI38">
        <v>0</v>
      </c>
      <c r="AJ38">
        <v>0</v>
      </c>
      <c r="AK38">
        <v>54.704000000000001</v>
      </c>
      <c r="AL38">
        <v>2.5564</v>
      </c>
      <c r="AM38">
        <v>0</v>
      </c>
      <c r="AN38">
        <v>0.80318999999999996</v>
      </c>
      <c r="AO38">
        <v>0</v>
      </c>
      <c r="AP38">
        <v>0.51239999999999997</v>
      </c>
      <c r="AQ38">
        <v>65.207999999999998</v>
      </c>
      <c r="AR38">
        <v>3.3119999999999998</v>
      </c>
      <c r="AS38">
        <v>8.0711999999999993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77.838280999999995</v>
      </c>
      <c r="BA38">
        <f t="shared" si="1"/>
        <v>2716.9552609999992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0.93</v>
      </c>
      <c r="BJ38">
        <v>0.42</v>
      </c>
      <c r="BK38">
        <v>1.73</v>
      </c>
      <c r="BL38">
        <v>0.82</v>
      </c>
      <c r="BM38">
        <v>0.08</v>
      </c>
      <c r="BN38">
        <v>1.1299999999999999</v>
      </c>
      <c r="BO38">
        <v>3.77</v>
      </c>
      <c r="BP38">
        <v>0.26</v>
      </c>
      <c r="BQ38">
        <v>2</v>
      </c>
      <c r="BR38">
        <v>2.1800000000000002</v>
      </c>
      <c r="BS38">
        <v>1.65</v>
      </c>
      <c r="BT38">
        <v>2.9693719999999999</v>
      </c>
      <c r="BU38">
        <v>1.342031</v>
      </c>
      <c r="BV38">
        <v>2.4743629999999999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4.0313800000000004</v>
      </c>
      <c r="CQ38">
        <v>3.4356</v>
      </c>
      <c r="CR38">
        <v>0.85655999999999999</v>
      </c>
      <c r="CS38">
        <v>2.79379</v>
      </c>
      <c r="CT38">
        <v>0</v>
      </c>
      <c r="CU38">
        <v>0</v>
      </c>
      <c r="CV38">
        <v>0.56279999999999997</v>
      </c>
      <c r="CW38">
        <v>0.48799999999999999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77.838280999999995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605.02350000000001</v>
      </c>
      <c r="L39">
        <v>646.95420000000001</v>
      </c>
      <c r="M39">
        <v>92.92</v>
      </c>
      <c r="N39">
        <v>119.15625</v>
      </c>
      <c r="O39">
        <v>124.7899</v>
      </c>
      <c r="P39">
        <v>134.5839</v>
      </c>
      <c r="Q39">
        <v>10.0456</v>
      </c>
      <c r="R39">
        <v>41.7316</v>
      </c>
      <c r="S39">
        <v>18.606400000000001</v>
      </c>
      <c r="T39">
        <v>0.56000000000000005</v>
      </c>
      <c r="U39">
        <v>348.97500000000002</v>
      </c>
      <c r="V39">
        <v>20.37</v>
      </c>
      <c r="W39">
        <v>45.221499999999999</v>
      </c>
      <c r="X39">
        <v>98.34</v>
      </c>
      <c r="Y39">
        <v>0</v>
      </c>
      <c r="Z39">
        <v>0</v>
      </c>
      <c r="AA39">
        <v>0</v>
      </c>
      <c r="AB39">
        <v>9.7159999999999993</v>
      </c>
      <c r="AC39">
        <v>10.02744</v>
      </c>
      <c r="AD39">
        <v>18.864599999999999</v>
      </c>
      <c r="AE39">
        <v>17.011199999999999</v>
      </c>
      <c r="AF39">
        <v>9.1440000000000001</v>
      </c>
      <c r="AG39">
        <v>44.813600000000001</v>
      </c>
      <c r="AH39">
        <v>43.965000000000003</v>
      </c>
      <c r="AI39">
        <v>0</v>
      </c>
      <c r="AJ39">
        <v>0</v>
      </c>
      <c r="AK39">
        <v>54.704000000000001</v>
      </c>
      <c r="AL39">
        <v>2.5564</v>
      </c>
      <c r="AM39">
        <v>0</v>
      </c>
      <c r="AN39">
        <v>0.80318999999999996</v>
      </c>
      <c r="AO39">
        <v>0</v>
      </c>
      <c r="AP39">
        <v>0.51239999999999997</v>
      </c>
      <c r="AQ39">
        <v>65.207999999999998</v>
      </c>
      <c r="AR39">
        <v>3.3119999999999998</v>
      </c>
      <c r="AS39">
        <v>9.6854399999999998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77.817216000000002</v>
      </c>
      <c r="BA39">
        <f t="shared" si="1"/>
        <v>2686.6659359999999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0.93</v>
      </c>
      <c r="BJ39">
        <v>0.42</v>
      </c>
      <c r="BK39">
        <v>1.73</v>
      </c>
      <c r="BL39">
        <v>0.82</v>
      </c>
      <c r="BM39">
        <v>0.08</v>
      </c>
      <c r="BN39">
        <v>1.1299999999999999</v>
      </c>
      <c r="BO39">
        <v>3.77</v>
      </c>
      <c r="BP39">
        <v>0.26</v>
      </c>
      <c r="BQ39">
        <v>2</v>
      </c>
      <c r="BR39">
        <v>2.1800000000000002</v>
      </c>
      <c r="BS39">
        <v>1.65</v>
      </c>
      <c r="BT39">
        <v>2.9693719999999999</v>
      </c>
      <c r="BU39">
        <v>1.342031</v>
      </c>
      <c r="BV39">
        <v>2.4743629999999999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4.2203150000000003</v>
      </c>
      <c r="CQ39">
        <v>3.4356</v>
      </c>
      <c r="CR39">
        <v>0.85655999999999999</v>
      </c>
      <c r="CS39">
        <v>2.79379</v>
      </c>
      <c r="CT39">
        <v>0</v>
      </c>
      <c r="CU39">
        <v>0</v>
      </c>
      <c r="CV39">
        <v>0.3528</v>
      </c>
      <c r="CW39">
        <v>0.48799999999999999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77.817216000000002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606.02350000000001</v>
      </c>
      <c r="L40">
        <v>646.95420000000001</v>
      </c>
      <c r="M40">
        <v>92.92</v>
      </c>
      <c r="N40">
        <v>119.15625</v>
      </c>
      <c r="O40">
        <v>124.7899</v>
      </c>
      <c r="P40">
        <v>134.5839</v>
      </c>
      <c r="Q40">
        <v>10.0456</v>
      </c>
      <c r="R40">
        <v>41.7316</v>
      </c>
      <c r="S40">
        <v>18.606400000000001</v>
      </c>
      <c r="T40">
        <v>0.56000000000000005</v>
      </c>
      <c r="U40">
        <v>348.97500000000002</v>
      </c>
      <c r="V40">
        <v>20.37</v>
      </c>
      <c r="W40">
        <v>45.221499999999999</v>
      </c>
      <c r="X40">
        <v>98.34</v>
      </c>
      <c r="Y40">
        <v>0</v>
      </c>
      <c r="Z40">
        <v>0</v>
      </c>
      <c r="AA40">
        <v>0</v>
      </c>
      <c r="AB40">
        <v>9.7159999999999993</v>
      </c>
      <c r="AC40">
        <v>10.02744</v>
      </c>
      <c r="AD40">
        <v>9.4322999999999997</v>
      </c>
      <c r="AE40">
        <v>17.011199999999999</v>
      </c>
      <c r="AF40">
        <v>9.1440000000000001</v>
      </c>
      <c r="AG40">
        <v>44.813600000000001</v>
      </c>
      <c r="AH40">
        <v>18.367599999999999</v>
      </c>
      <c r="AI40">
        <v>0</v>
      </c>
      <c r="AJ40">
        <v>0</v>
      </c>
      <c r="AK40">
        <v>54.704000000000001</v>
      </c>
      <c r="AL40">
        <v>2.5564</v>
      </c>
      <c r="AM40">
        <v>0</v>
      </c>
      <c r="AN40">
        <v>0.80318999999999996</v>
      </c>
      <c r="AO40">
        <v>0</v>
      </c>
      <c r="AP40">
        <v>0.51239999999999997</v>
      </c>
      <c r="AQ40">
        <v>65.207999999999998</v>
      </c>
      <c r="AR40">
        <v>3.3119999999999998</v>
      </c>
      <c r="AS40">
        <v>9.6854399999999998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77.651000999999994</v>
      </c>
      <c r="BA40">
        <f t="shared" si="1"/>
        <v>2652.4700210000001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0.93</v>
      </c>
      <c r="BJ40">
        <v>0.42</v>
      </c>
      <c r="BK40">
        <v>1.73</v>
      </c>
      <c r="BL40">
        <v>0.82</v>
      </c>
      <c r="BM40">
        <v>0.08</v>
      </c>
      <c r="BN40">
        <v>1.1299999999999999</v>
      </c>
      <c r="BO40">
        <v>3.77</v>
      </c>
      <c r="BP40">
        <v>0.26</v>
      </c>
      <c r="BQ40">
        <v>2</v>
      </c>
      <c r="BR40">
        <v>2.1800000000000002</v>
      </c>
      <c r="BS40">
        <v>1.65</v>
      </c>
      <c r="BT40">
        <v>2.9693719999999999</v>
      </c>
      <c r="BU40">
        <v>1.342031</v>
      </c>
      <c r="BV40">
        <v>2.4743629999999999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3.4356</v>
      </c>
      <c r="CR40">
        <v>0.85655999999999999</v>
      </c>
      <c r="CS40">
        <v>2.79379</v>
      </c>
      <c r="CT40">
        <v>0</v>
      </c>
      <c r="CU40">
        <v>0</v>
      </c>
      <c r="CV40">
        <v>0.1484</v>
      </c>
      <c r="CW40">
        <v>0.48799999999999999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77.651000999999994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656.19544099999996</v>
      </c>
      <c r="M41">
        <v>92.92</v>
      </c>
      <c r="N41">
        <v>119.15625</v>
      </c>
      <c r="O41">
        <v>124.7899</v>
      </c>
      <c r="P41">
        <v>134.5839</v>
      </c>
      <c r="Q41">
        <v>10.7813</v>
      </c>
      <c r="R41">
        <v>41.7316</v>
      </c>
      <c r="S41">
        <v>26.041778000000001</v>
      </c>
      <c r="T41">
        <v>0.56000000000000005</v>
      </c>
      <c r="U41">
        <v>348.97500000000002</v>
      </c>
      <c r="V41">
        <v>14.253199</v>
      </c>
      <c r="W41">
        <v>45.221499999999999</v>
      </c>
      <c r="X41">
        <v>98.34</v>
      </c>
      <c r="Y41">
        <v>0</v>
      </c>
      <c r="Z41">
        <v>0</v>
      </c>
      <c r="AA41">
        <v>0</v>
      </c>
      <c r="AB41">
        <v>9.7159999999999993</v>
      </c>
      <c r="AC41">
        <v>10.02744</v>
      </c>
      <c r="AD41">
        <v>9.4322999999999997</v>
      </c>
      <c r="AE41">
        <v>7.7081999999999997</v>
      </c>
      <c r="AF41">
        <v>9.1440000000000001</v>
      </c>
      <c r="AG41">
        <v>44.813600000000001</v>
      </c>
      <c r="AH41">
        <v>0</v>
      </c>
      <c r="AI41">
        <v>0</v>
      </c>
      <c r="AJ41">
        <v>0</v>
      </c>
      <c r="AK41">
        <v>54.704000000000001</v>
      </c>
      <c r="AL41">
        <v>2.5564</v>
      </c>
      <c r="AM41">
        <v>0</v>
      </c>
      <c r="AN41">
        <v>0.80318999999999996</v>
      </c>
      <c r="AO41">
        <v>0</v>
      </c>
      <c r="AP41">
        <v>0.51239999999999997</v>
      </c>
      <c r="AQ41">
        <v>65.207999999999998</v>
      </c>
      <c r="AR41">
        <v>3.3119999999999998</v>
      </c>
      <c r="AS41">
        <v>16.680479999999999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77.502600999999999</v>
      </c>
      <c r="BA41">
        <f t="shared" si="1"/>
        <v>2722.1442790000006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0.93</v>
      </c>
      <c r="BJ41">
        <v>0.42</v>
      </c>
      <c r="BK41">
        <v>1.73</v>
      </c>
      <c r="BL41">
        <v>0.82</v>
      </c>
      <c r="BM41">
        <v>0.08</v>
      </c>
      <c r="BN41">
        <v>1.1299999999999999</v>
      </c>
      <c r="BO41">
        <v>3.77</v>
      </c>
      <c r="BP41">
        <v>0.26</v>
      </c>
      <c r="BQ41">
        <v>2</v>
      </c>
      <c r="BR41">
        <v>2.1800000000000002</v>
      </c>
      <c r="BS41">
        <v>1.65</v>
      </c>
      <c r="BT41">
        <v>2.9693719999999999</v>
      </c>
      <c r="BU41">
        <v>1.342031</v>
      </c>
      <c r="BV41">
        <v>2.4743629999999999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3.4356</v>
      </c>
      <c r="CR41">
        <v>0.85655999999999999</v>
      </c>
      <c r="CS41">
        <v>2.79379</v>
      </c>
      <c r="CT41">
        <v>0</v>
      </c>
      <c r="CU41">
        <v>0</v>
      </c>
      <c r="CV41">
        <v>0</v>
      </c>
      <c r="CW41">
        <v>0.48799999999999999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77.502600999999999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656.39319999999998</v>
      </c>
      <c r="M42">
        <v>92.92</v>
      </c>
      <c r="N42">
        <v>119.15625</v>
      </c>
      <c r="O42">
        <v>124.7899</v>
      </c>
      <c r="P42">
        <v>134.5839</v>
      </c>
      <c r="Q42">
        <v>10.7813</v>
      </c>
      <c r="R42">
        <v>41.7316</v>
      </c>
      <c r="S42">
        <v>26.042400000000001</v>
      </c>
      <c r="T42">
        <v>0.56000000000000005</v>
      </c>
      <c r="U42">
        <v>348.97500000000002</v>
      </c>
      <c r="V42">
        <v>14.253199</v>
      </c>
      <c r="W42">
        <v>45.221499999999999</v>
      </c>
      <c r="X42">
        <v>98.34</v>
      </c>
      <c r="Y42">
        <v>0</v>
      </c>
      <c r="Z42">
        <v>0</v>
      </c>
      <c r="AA42">
        <v>0</v>
      </c>
      <c r="AB42">
        <v>9.7159999999999993</v>
      </c>
      <c r="AC42">
        <v>10.02744</v>
      </c>
      <c r="AD42">
        <v>9.4322999999999997</v>
      </c>
      <c r="AE42">
        <v>0</v>
      </c>
      <c r="AF42">
        <v>9.1440000000000001</v>
      </c>
      <c r="AG42">
        <v>44.813600000000001</v>
      </c>
      <c r="AH42">
        <v>0</v>
      </c>
      <c r="AI42">
        <v>0</v>
      </c>
      <c r="AJ42">
        <v>0</v>
      </c>
      <c r="AK42">
        <v>54.704000000000001</v>
      </c>
      <c r="AL42">
        <v>2.5564</v>
      </c>
      <c r="AM42">
        <v>0</v>
      </c>
      <c r="AN42">
        <v>0.80318999999999996</v>
      </c>
      <c r="AO42">
        <v>0</v>
      </c>
      <c r="AP42">
        <v>0.51239999999999997</v>
      </c>
      <c r="AQ42">
        <v>65.207999999999998</v>
      </c>
      <c r="AR42">
        <v>13.247999999999999</v>
      </c>
      <c r="AS42">
        <v>16.680479999999999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77.532600999999985</v>
      </c>
      <c r="BA42">
        <f t="shared" si="1"/>
        <v>2724.6004600000006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0.95</v>
      </c>
      <c r="BJ42">
        <v>0.43</v>
      </c>
      <c r="BK42">
        <v>1.73</v>
      </c>
      <c r="BL42">
        <v>0.82</v>
      </c>
      <c r="BM42">
        <v>0.08</v>
      </c>
      <c r="BN42">
        <v>1.1299999999999999</v>
      </c>
      <c r="BO42">
        <v>3.77</v>
      </c>
      <c r="BP42">
        <v>0.26</v>
      </c>
      <c r="BQ42">
        <v>2</v>
      </c>
      <c r="BR42">
        <v>2.1800000000000002</v>
      </c>
      <c r="BS42">
        <v>1.65</v>
      </c>
      <c r="BT42">
        <v>2.9693719999999999</v>
      </c>
      <c r="BU42">
        <v>1.342031</v>
      </c>
      <c r="BV42">
        <v>2.4743629999999999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3.4356</v>
      </c>
      <c r="CR42">
        <v>0.85655999999999999</v>
      </c>
      <c r="CS42">
        <v>2.79379</v>
      </c>
      <c r="CT42">
        <v>0</v>
      </c>
      <c r="CU42">
        <v>0</v>
      </c>
      <c r="CV42">
        <v>0</v>
      </c>
      <c r="CW42">
        <v>0.48799999999999999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77.532600999999985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656.39319999999998</v>
      </c>
      <c r="M43">
        <v>92.92</v>
      </c>
      <c r="N43">
        <v>119.15625</v>
      </c>
      <c r="O43">
        <v>124.7899</v>
      </c>
      <c r="P43">
        <v>134.5839</v>
      </c>
      <c r="Q43">
        <v>10.7813</v>
      </c>
      <c r="R43">
        <v>41.7316</v>
      </c>
      <c r="S43">
        <v>26.042400000000001</v>
      </c>
      <c r="T43">
        <v>0.56000000000000005</v>
      </c>
      <c r="U43">
        <v>348.97500000000002</v>
      </c>
      <c r="V43">
        <v>14.253199</v>
      </c>
      <c r="W43">
        <v>45.221499999999999</v>
      </c>
      <c r="X43">
        <v>98.34</v>
      </c>
      <c r="Y43">
        <v>0</v>
      </c>
      <c r="Z43">
        <v>0</v>
      </c>
      <c r="AA43">
        <v>0</v>
      </c>
      <c r="AB43">
        <v>9.7159999999999993</v>
      </c>
      <c r="AC43">
        <v>10.02744</v>
      </c>
      <c r="AD43">
        <v>9.4322999999999997</v>
      </c>
      <c r="AE43">
        <v>0</v>
      </c>
      <c r="AF43">
        <v>9.1440000000000001</v>
      </c>
      <c r="AG43">
        <v>44.813600000000001</v>
      </c>
      <c r="AH43">
        <v>0</v>
      </c>
      <c r="AI43">
        <v>0</v>
      </c>
      <c r="AJ43">
        <v>0</v>
      </c>
      <c r="AK43">
        <v>54.704000000000001</v>
      </c>
      <c r="AL43">
        <v>2.5564</v>
      </c>
      <c r="AM43">
        <v>0</v>
      </c>
      <c r="AN43">
        <v>0.80318999999999996</v>
      </c>
      <c r="AO43">
        <v>0</v>
      </c>
      <c r="AP43">
        <v>0.51239999999999997</v>
      </c>
      <c r="AQ43">
        <v>65.207999999999998</v>
      </c>
      <c r="AR43">
        <v>30.911999999999999</v>
      </c>
      <c r="AS43">
        <v>9.6854399999999998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77.581625999999986</v>
      </c>
      <c r="BA43">
        <f t="shared" si="1"/>
        <v>2735.3184450000008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0.95</v>
      </c>
      <c r="BJ43">
        <v>0.43</v>
      </c>
      <c r="BK43">
        <v>1.73</v>
      </c>
      <c r="BL43">
        <v>0.86</v>
      </c>
      <c r="BM43">
        <v>0.08</v>
      </c>
      <c r="BN43">
        <v>1.1299999999999999</v>
      </c>
      <c r="BO43">
        <v>3.77</v>
      </c>
      <c r="BP43">
        <v>0.26</v>
      </c>
      <c r="BQ43">
        <v>2</v>
      </c>
      <c r="BR43">
        <v>2.1800000000000002</v>
      </c>
      <c r="BS43">
        <v>1.65</v>
      </c>
      <c r="BT43">
        <v>2.9693719999999999</v>
      </c>
      <c r="BU43">
        <v>1.342031</v>
      </c>
      <c r="BV43">
        <v>2.4743629999999999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3.4356</v>
      </c>
      <c r="CR43">
        <v>0.85655999999999999</v>
      </c>
      <c r="CS43">
        <v>2.79379</v>
      </c>
      <c r="CT43">
        <v>0</v>
      </c>
      <c r="CU43">
        <v>0</v>
      </c>
      <c r="CV43">
        <v>0</v>
      </c>
      <c r="CW43">
        <v>0.49702499999999999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77.581625999999986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656.39319999999998</v>
      </c>
      <c r="M44">
        <v>92.92</v>
      </c>
      <c r="N44">
        <v>119.15625</v>
      </c>
      <c r="O44">
        <v>124.7899</v>
      </c>
      <c r="P44">
        <v>134.5839</v>
      </c>
      <c r="Q44">
        <v>10.7813</v>
      </c>
      <c r="R44">
        <v>41.7316</v>
      </c>
      <c r="S44">
        <v>26.042400000000001</v>
      </c>
      <c r="T44">
        <v>0.56000000000000005</v>
      </c>
      <c r="U44">
        <v>348.97500000000002</v>
      </c>
      <c r="V44">
        <v>14.253199</v>
      </c>
      <c r="W44">
        <v>45.221499999999999</v>
      </c>
      <c r="X44">
        <v>98.34</v>
      </c>
      <c r="Y44">
        <v>0</v>
      </c>
      <c r="Z44">
        <v>0</v>
      </c>
      <c r="AA44">
        <v>0</v>
      </c>
      <c r="AB44">
        <v>9.7159999999999993</v>
      </c>
      <c r="AC44">
        <v>10.02744</v>
      </c>
      <c r="AD44">
        <v>9.4322999999999997</v>
      </c>
      <c r="AE44">
        <v>0</v>
      </c>
      <c r="AF44">
        <v>9.1440000000000001</v>
      </c>
      <c r="AG44">
        <v>44.813600000000001</v>
      </c>
      <c r="AH44">
        <v>0</v>
      </c>
      <c r="AI44">
        <v>0</v>
      </c>
      <c r="AJ44">
        <v>0</v>
      </c>
      <c r="AK44">
        <v>54.704000000000001</v>
      </c>
      <c r="AL44">
        <v>2.5564</v>
      </c>
      <c r="AM44">
        <v>0</v>
      </c>
      <c r="AN44">
        <v>0.80318999999999996</v>
      </c>
      <c r="AO44">
        <v>0</v>
      </c>
      <c r="AP44">
        <v>0.51239999999999997</v>
      </c>
      <c r="AQ44">
        <v>53.723999999999997</v>
      </c>
      <c r="AR44">
        <v>30.911999999999999</v>
      </c>
      <c r="AS44">
        <v>9.6854399999999998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77.572240999999991</v>
      </c>
      <c r="BA44">
        <f t="shared" si="1"/>
        <v>2723.8250600000006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0.91</v>
      </c>
      <c r="BJ44">
        <v>0.45</v>
      </c>
      <c r="BK44">
        <v>1.73</v>
      </c>
      <c r="BL44">
        <v>0.87</v>
      </c>
      <c r="BM44">
        <v>0.08</v>
      </c>
      <c r="BN44">
        <v>1.1299999999999999</v>
      </c>
      <c r="BO44">
        <v>3.77</v>
      </c>
      <c r="BP44">
        <v>0.26</v>
      </c>
      <c r="BQ44">
        <v>2</v>
      </c>
      <c r="BR44">
        <v>2.1800000000000002</v>
      </c>
      <c r="BS44">
        <v>1.65</v>
      </c>
      <c r="BT44">
        <v>2.9693719999999999</v>
      </c>
      <c r="BU44">
        <v>1.342031</v>
      </c>
      <c r="BV44">
        <v>2.4743629999999999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3.4356</v>
      </c>
      <c r="CR44">
        <v>0.85655999999999999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77.572240999999991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656.39319999999998</v>
      </c>
      <c r="M45">
        <v>92.92</v>
      </c>
      <c r="N45">
        <v>119.15625</v>
      </c>
      <c r="O45">
        <v>124.7899</v>
      </c>
      <c r="P45">
        <v>134.5839</v>
      </c>
      <c r="Q45">
        <v>10.7813</v>
      </c>
      <c r="R45">
        <v>41.7316</v>
      </c>
      <c r="S45">
        <v>26.042400000000001</v>
      </c>
      <c r="T45">
        <v>0.56000000000000005</v>
      </c>
      <c r="U45">
        <v>348.97500000000002</v>
      </c>
      <c r="V45">
        <v>14.253199</v>
      </c>
      <c r="W45">
        <v>45.221499999999999</v>
      </c>
      <c r="X45">
        <v>98.34</v>
      </c>
      <c r="Y45">
        <v>0</v>
      </c>
      <c r="Z45">
        <v>0</v>
      </c>
      <c r="AA45">
        <v>0</v>
      </c>
      <c r="AB45">
        <v>9.7159999999999993</v>
      </c>
      <c r="AC45">
        <v>10.02744</v>
      </c>
      <c r="AD45">
        <v>0</v>
      </c>
      <c r="AE45">
        <v>0</v>
      </c>
      <c r="AF45">
        <v>9.1440000000000001</v>
      </c>
      <c r="AG45">
        <v>44.813600000000001</v>
      </c>
      <c r="AH45">
        <v>0</v>
      </c>
      <c r="AI45">
        <v>0</v>
      </c>
      <c r="AJ45">
        <v>0</v>
      </c>
      <c r="AK45">
        <v>54.704000000000001</v>
      </c>
      <c r="AL45">
        <v>2.5564</v>
      </c>
      <c r="AM45">
        <v>0</v>
      </c>
      <c r="AN45">
        <v>0.80318999999999996</v>
      </c>
      <c r="AO45">
        <v>0</v>
      </c>
      <c r="AP45">
        <v>0.51239999999999997</v>
      </c>
      <c r="AQ45">
        <v>48.905999999999999</v>
      </c>
      <c r="AR45">
        <v>6.6239999999999997</v>
      </c>
      <c r="AS45">
        <v>9.6854399999999998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77.572240999999991</v>
      </c>
      <c r="BA45">
        <f t="shared" si="1"/>
        <v>2685.2867600000004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0.45</v>
      </c>
      <c r="BK45">
        <v>1.73</v>
      </c>
      <c r="BL45">
        <v>0.87</v>
      </c>
      <c r="BM45">
        <v>0.08</v>
      </c>
      <c r="BN45">
        <v>1.1299999999999999</v>
      </c>
      <c r="BO45">
        <v>3.77</v>
      </c>
      <c r="BP45">
        <v>0.26</v>
      </c>
      <c r="BQ45">
        <v>2</v>
      </c>
      <c r="BR45">
        <v>2.1800000000000002</v>
      </c>
      <c r="BS45">
        <v>1.65</v>
      </c>
      <c r="BT45">
        <v>2.9693719999999999</v>
      </c>
      <c r="BU45">
        <v>1.342031</v>
      </c>
      <c r="BV45">
        <v>2.4743629999999999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77.572240999999991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656.39319999999998</v>
      </c>
      <c r="M46">
        <v>92.92</v>
      </c>
      <c r="N46">
        <v>119.15625</v>
      </c>
      <c r="O46">
        <v>124.7899</v>
      </c>
      <c r="P46">
        <v>134.5839</v>
      </c>
      <c r="Q46">
        <v>10.7813</v>
      </c>
      <c r="R46">
        <v>41.7316</v>
      </c>
      <c r="S46">
        <v>26.042400000000001</v>
      </c>
      <c r="T46">
        <v>0.56000000000000005</v>
      </c>
      <c r="U46">
        <v>348.97500000000002</v>
      </c>
      <c r="V46">
        <v>14.253199</v>
      </c>
      <c r="W46">
        <v>45.221499999999999</v>
      </c>
      <c r="X46">
        <v>98.34</v>
      </c>
      <c r="Y46">
        <v>0</v>
      </c>
      <c r="Z46">
        <v>0</v>
      </c>
      <c r="AA46">
        <v>0</v>
      </c>
      <c r="AB46">
        <v>9.7159999999999993</v>
      </c>
      <c r="AC46">
        <v>10.02744</v>
      </c>
      <c r="AD46">
        <v>0</v>
      </c>
      <c r="AE46">
        <v>0</v>
      </c>
      <c r="AF46">
        <v>9.1440000000000001</v>
      </c>
      <c r="AG46">
        <v>44.813600000000001</v>
      </c>
      <c r="AH46">
        <v>0</v>
      </c>
      <c r="AI46">
        <v>0</v>
      </c>
      <c r="AJ46">
        <v>0</v>
      </c>
      <c r="AK46">
        <v>54.704000000000001</v>
      </c>
      <c r="AL46">
        <v>2.5564</v>
      </c>
      <c r="AM46">
        <v>0</v>
      </c>
      <c r="AN46">
        <v>0.80318999999999996</v>
      </c>
      <c r="AO46">
        <v>0</v>
      </c>
      <c r="AP46">
        <v>0.51239999999999997</v>
      </c>
      <c r="AQ46">
        <v>32.603999999999999</v>
      </c>
      <c r="AR46">
        <v>3.3119999999999998</v>
      </c>
      <c r="AS46">
        <v>9.6854399999999998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77.572240999999991</v>
      </c>
      <c r="BA46">
        <f t="shared" si="1"/>
        <v>2665.6727600000004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1.73</v>
      </c>
      <c r="BL46">
        <v>0.87</v>
      </c>
      <c r="BM46">
        <v>0.08</v>
      </c>
      <c r="BN46">
        <v>1.1299999999999999</v>
      </c>
      <c r="BO46">
        <v>3.77</v>
      </c>
      <c r="BP46">
        <v>0.26</v>
      </c>
      <c r="BQ46">
        <v>2</v>
      </c>
      <c r="BR46">
        <v>2.1800000000000002</v>
      </c>
      <c r="BS46">
        <v>1.65</v>
      </c>
      <c r="BT46">
        <v>2.9693719999999999</v>
      </c>
      <c r="BU46">
        <v>1.342031</v>
      </c>
      <c r="BV46">
        <v>2.4743629999999999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77.572240999999991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656.39319999999998</v>
      </c>
      <c r="M47">
        <v>92.92</v>
      </c>
      <c r="N47">
        <v>119.15625</v>
      </c>
      <c r="O47">
        <v>124.7899</v>
      </c>
      <c r="P47">
        <v>134.5839</v>
      </c>
      <c r="Q47">
        <v>10.7813</v>
      </c>
      <c r="R47">
        <v>41.7316</v>
      </c>
      <c r="S47">
        <v>26.042400000000001</v>
      </c>
      <c r="T47">
        <v>0.56000000000000005</v>
      </c>
      <c r="U47">
        <v>348.97500000000002</v>
      </c>
      <c r="V47">
        <v>14.253199</v>
      </c>
      <c r="W47">
        <v>45.221499999999999</v>
      </c>
      <c r="X47">
        <v>98.34</v>
      </c>
      <c r="Y47">
        <v>0</v>
      </c>
      <c r="Z47">
        <v>0</v>
      </c>
      <c r="AA47">
        <v>0</v>
      </c>
      <c r="AB47">
        <v>9.7159999999999993</v>
      </c>
      <c r="AC47">
        <v>10.02744</v>
      </c>
      <c r="AD47">
        <v>0</v>
      </c>
      <c r="AE47">
        <v>0</v>
      </c>
      <c r="AF47">
        <v>9.1440000000000001</v>
      </c>
      <c r="AG47">
        <v>44.813600000000001</v>
      </c>
      <c r="AH47">
        <v>0</v>
      </c>
      <c r="AI47">
        <v>0</v>
      </c>
      <c r="AJ47">
        <v>0</v>
      </c>
      <c r="AK47">
        <v>54.704000000000001</v>
      </c>
      <c r="AL47">
        <v>2.5564</v>
      </c>
      <c r="AM47">
        <v>0</v>
      </c>
      <c r="AN47">
        <v>0.80318999999999996</v>
      </c>
      <c r="AO47">
        <v>0</v>
      </c>
      <c r="AP47">
        <v>0.51239999999999997</v>
      </c>
      <c r="AQ47">
        <v>16.302</v>
      </c>
      <c r="AR47">
        <v>3.3119999999999998</v>
      </c>
      <c r="AS47">
        <v>9.6854399999999998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77.522240999999994</v>
      </c>
      <c r="BA47">
        <f t="shared" si="1"/>
        <v>2649.320760000001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1.73</v>
      </c>
      <c r="BL47">
        <v>0.82</v>
      </c>
      <c r="BM47">
        <v>0.08</v>
      </c>
      <c r="BN47">
        <v>1.1299999999999999</v>
      </c>
      <c r="BO47">
        <v>3.77</v>
      </c>
      <c r="BP47">
        <v>0.26</v>
      </c>
      <c r="BQ47">
        <v>2</v>
      </c>
      <c r="BR47">
        <v>2.1800000000000002</v>
      </c>
      <c r="BS47">
        <v>1.65</v>
      </c>
      <c r="BT47">
        <v>2.9693719999999999</v>
      </c>
      <c r="BU47">
        <v>1.342031</v>
      </c>
      <c r="BV47">
        <v>2.4743629999999999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77.522240999999994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656.39319999999998</v>
      </c>
      <c r="M48">
        <v>92.92</v>
      </c>
      <c r="N48">
        <v>119.15625</v>
      </c>
      <c r="O48">
        <v>124.7899</v>
      </c>
      <c r="P48">
        <v>134.5839</v>
      </c>
      <c r="Q48">
        <v>10.7813</v>
      </c>
      <c r="R48">
        <v>41.7316</v>
      </c>
      <c r="S48">
        <v>26.042400000000001</v>
      </c>
      <c r="T48">
        <v>0.56000000000000005</v>
      </c>
      <c r="U48">
        <v>348.97500000000002</v>
      </c>
      <c r="V48">
        <v>14.253199</v>
      </c>
      <c r="W48">
        <v>45.221499999999999</v>
      </c>
      <c r="X48">
        <v>98.34</v>
      </c>
      <c r="Y48">
        <v>0</v>
      </c>
      <c r="Z48">
        <v>0</v>
      </c>
      <c r="AA48">
        <v>0</v>
      </c>
      <c r="AB48">
        <v>9.7159999999999993</v>
      </c>
      <c r="AC48">
        <v>10.02744</v>
      </c>
      <c r="AD48">
        <v>0</v>
      </c>
      <c r="AE48">
        <v>0</v>
      </c>
      <c r="AF48">
        <v>9.1440000000000001</v>
      </c>
      <c r="AG48">
        <v>44.813600000000001</v>
      </c>
      <c r="AH48">
        <v>0</v>
      </c>
      <c r="AI48">
        <v>0</v>
      </c>
      <c r="AJ48">
        <v>0</v>
      </c>
      <c r="AK48">
        <v>54.704000000000001</v>
      </c>
      <c r="AL48">
        <v>2.5564</v>
      </c>
      <c r="AM48">
        <v>0</v>
      </c>
      <c r="AN48">
        <v>0.80318999999999996</v>
      </c>
      <c r="AO48">
        <v>0</v>
      </c>
      <c r="AP48">
        <v>0.51239999999999997</v>
      </c>
      <c r="AQ48">
        <v>0</v>
      </c>
      <c r="AR48">
        <v>3.3119999999999998</v>
      </c>
      <c r="AS48">
        <v>9.6854399999999998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77.522240999999994</v>
      </c>
      <c r="BA48">
        <f t="shared" si="1"/>
        <v>2633.0187600000008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1.73</v>
      </c>
      <c r="BL48">
        <v>0.82</v>
      </c>
      <c r="BM48">
        <v>0.08</v>
      </c>
      <c r="BN48">
        <v>1.1299999999999999</v>
      </c>
      <c r="BO48">
        <v>3.77</v>
      </c>
      <c r="BP48">
        <v>0.26</v>
      </c>
      <c r="BQ48">
        <v>2</v>
      </c>
      <c r="BR48">
        <v>2.1800000000000002</v>
      </c>
      <c r="BS48">
        <v>1.65</v>
      </c>
      <c r="BT48">
        <v>2.9693719999999999</v>
      </c>
      <c r="BU48">
        <v>1.342031</v>
      </c>
      <c r="BV48">
        <v>2.4743629999999999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77.522240999999994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606.90359999999998</v>
      </c>
      <c r="M49">
        <v>92.92</v>
      </c>
      <c r="N49">
        <v>119.15625</v>
      </c>
      <c r="O49">
        <v>124.7899</v>
      </c>
      <c r="P49">
        <v>134.5839</v>
      </c>
      <c r="Q49">
        <v>7.4737999999999998</v>
      </c>
      <c r="R49">
        <v>41.7316</v>
      </c>
      <c r="S49">
        <v>26.042400000000001</v>
      </c>
      <c r="T49">
        <v>0.56000000000000005</v>
      </c>
      <c r="U49">
        <v>348.97500000000002</v>
      </c>
      <c r="V49">
        <v>14.25</v>
      </c>
      <c r="W49">
        <v>45.22</v>
      </c>
      <c r="X49">
        <v>98.34</v>
      </c>
      <c r="Y49">
        <v>0</v>
      </c>
      <c r="Z49">
        <v>0</v>
      </c>
      <c r="AA49">
        <v>0</v>
      </c>
      <c r="AB49">
        <v>9.7159999999999993</v>
      </c>
      <c r="AC49">
        <v>10.02744</v>
      </c>
      <c r="AD49">
        <v>0</v>
      </c>
      <c r="AE49">
        <v>0</v>
      </c>
      <c r="AF49">
        <v>9.1440000000000001</v>
      </c>
      <c r="AG49">
        <v>44.813600000000001</v>
      </c>
      <c r="AH49">
        <v>0</v>
      </c>
      <c r="AI49">
        <v>0</v>
      </c>
      <c r="AJ49">
        <v>0</v>
      </c>
      <c r="AK49">
        <v>54.704000000000001</v>
      </c>
      <c r="AL49">
        <v>2.5564</v>
      </c>
      <c r="AM49">
        <v>0</v>
      </c>
      <c r="AN49">
        <v>0.80318999999999996</v>
      </c>
      <c r="AO49">
        <v>0</v>
      </c>
      <c r="AP49">
        <v>0.51239999999999997</v>
      </c>
      <c r="AQ49">
        <v>0</v>
      </c>
      <c r="AR49">
        <v>3.3119999999999998</v>
      </c>
      <c r="AS49">
        <v>9.6854399999999998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77.522240999999994</v>
      </c>
      <c r="BA49">
        <f t="shared" si="1"/>
        <v>2580.2169610000001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1.73</v>
      </c>
      <c r="BL49">
        <v>0.82</v>
      </c>
      <c r="BM49">
        <v>0.08</v>
      </c>
      <c r="BN49">
        <v>1.1299999999999999</v>
      </c>
      <c r="BO49">
        <v>3.77</v>
      </c>
      <c r="BP49">
        <v>0.26</v>
      </c>
      <c r="BQ49">
        <v>2</v>
      </c>
      <c r="BR49">
        <v>2.1800000000000002</v>
      </c>
      <c r="BS49">
        <v>1.65</v>
      </c>
      <c r="BT49">
        <v>2.9693719999999999</v>
      </c>
      <c r="BU49">
        <v>1.342031</v>
      </c>
      <c r="BV49">
        <v>2.4743629999999999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77.522240999999994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606.90359999999998</v>
      </c>
      <c r="M50">
        <v>92.92</v>
      </c>
      <c r="N50">
        <v>119.15625</v>
      </c>
      <c r="O50">
        <v>124.7899</v>
      </c>
      <c r="P50">
        <v>134.5839</v>
      </c>
      <c r="Q50">
        <v>7.4737999999999998</v>
      </c>
      <c r="R50">
        <v>41.7316</v>
      </c>
      <c r="S50">
        <v>26.042400000000001</v>
      </c>
      <c r="T50">
        <v>0.56000000000000005</v>
      </c>
      <c r="U50">
        <v>348.97500000000002</v>
      </c>
      <c r="V50">
        <v>14.25</v>
      </c>
      <c r="W50">
        <v>45.22</v>
      </c>
      <c r="X50">
        <v>98.34</v>
      </c>
      <c r="Y50">
        <v>0</v>
      </c>
      <c r="Z50">
        <v>0</v>
      </c>
      <c r="AA50">
        <v>0</v>
      </c>
      <c r="AB50">
        <v>8.3279999999999994</v>
      </c>
      <c r="AC50">
        <v>6.4650600000000003</v>
      </c>
      <c r="AD50">
        <v>0</v>
      </c>
      <c r="AE50">
        <v>0</v>
      </c>
      <c r="AF50">
        <v>9.1440000000000001</v>
      </c>
      <c r="AG50">
        <v>44.813600000000001</v>
      </c>
      <c r="AH50">
        <v>0</v>
      </c>
      <c r="AI50">
        <v>0</v>
      </c>
      <c r="AJ50">
        <v>0</v>
      </c>
      <c r="AK50">
        <v>54.704000000000001</v>
      </c>
      <c r="AL50">
        <v>2.5564</v>
      </c>
      <c r="AM50">
        <v>0</v>
      </c>
      <c r="AN50">
        <v>0.80318999999999996</v>
      </c>
      <c r="AO50">
        <v>0</v>
      </c>
      <c r="AP50">
        <v>0.51239999999999997</v>
      </c>
      <c r="AQ50">
        <v>0</v>
      </c>
      <c r="AR50">
        <v>3.3119999999999998</v>
      </c>
      <c r="AS50">
        <v>9.6854399999999998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77.522240999999994</v>
      </c>
      <c r="BA50">
        <f t="shared" si="1"/>
        <v>2575.2665810000003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1.73</v>
      </c>
      <c r="BL50">
        <v>0.82</v>
      </c>
      <c r="BM50">
        <v>0.08</v>
      </c>
      <c r="BN50">
        <v>1.1299999999999999</v>
      </c>
      <c r="BO50">
        <v>3.77</v>
      </c>
      <c r="BP50">
        <v>0.26</v>
      </c>
      <c r="BQ50">
        <v>2</v>
      </c>
      <c r="BR50">
        <v>2.1800000000000002</v>
      </c>
      <c r="BS50">
        <v>1.65</v>
      </c>
      <c r="BT50">
        <v>2.9693719999999999</v>
      </c>
      <c r="BU50">
        <v>1.342031</v>
      </c>
      <c r="BV50">
        <v>2.4743629999999999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77.522240999999994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619.02350000000001</v>
      </c>
      <c r="L51">
        <v>611.46460000000002</v>
      </c>
      <c r="M51">
        <v>92.92</v>
      </c>
      <c r="N51">
        <v>119.15625</v>
      </c>
      <c r="O51">
        <v>124.7899</v>
      </c>
      <c r="P51">
        <v>134.5839</v>
      </c>
      <c r="Q51">
        <v>4.7381000000000002</v>
      </c>
      <c r="R51">
        <v>41.7316</v>
      </c>
      <c r="S51">
        <v>21.356176000000001</v>
      </c>
      <c r="T51">
        <v>0.56000000000000005</v>
      </c>
      <c r="U51">
        <v>348.97500000000002</v>
      </c>
      <c r="V51">
        <v>14.25</v>
      </c>
      <c r="W51">
        <v>45.22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44.813600000000001</v>
      </c>
      <c r="AH51">
        <v>0</v>
      </c>
      <c r="AI51">
        <v>0</v>
      </c>
      <c r="AJ51">
        <v>0</v>
      </c>
      <c r="AK51">
        <v>54.704000000000001</v>
      </c>
      <c r="AL51">
        <v>2.5564</v>
      </c>
      <c r="AM51">
        <v>0</v>
      </c>
      <c r="AN51">
        <v>0.80318999999999996</v>
      </c>
      <c r="AO51">
        <v>0</v>
      </c>
      <c r="AP51">
        <v>0.51239999999999997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77.522240999999994</v>
      </c>
      <c r="BA51">
        <f t="shared" si="1"/>
        <v>2487.1052570000002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1.73</v>
      </c>
      <c r="BL51">
        <v>0.82</v>
      </c>
      <c r="BM51">
        <v>0.08</v>
      </c>
      <c r="BN51">
        <v>1.1299999999999999</v>
      </c>
      <c r="BO51">
        <v>3.77</v>
      </c>
      <c r="BP51">
        <v>0.26</v>
      </c>
      <c r="BQ51">
        <v>2</v>
      </c>
      <c r="BR51">
        <v>2.1800000000000002</v>
      </c>
      <c r="BS51">
        <v>1.65</v>
      </c>
      <c r="BT51">
        <v>2.9693719999999999</v>
      </c>
      <c r="BU51">
        <v>1.342031</v>
      </c>
      <c r="BV51">
        <v>2.4743629999999999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77.522240999999994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614.02350000000001</v>
      </c>
      <c r="L52">
        <v>611.46460000000002</v>
      </c>
      <c r="M52">
        <v>92.92</v>
      </c>
      <c r="N52">
        <v>119.15625</v>
      </c>
      <c r="O52">
        <v>124.7899</v>
      </c>
      <c r="P52">
        <v>134.5839</v>
      </c>
      <c r="Q52">
        <v>4.7381000000000002</v>
      </c>
      <c r="R52">
        <v>41.7316</v>
      </c>
      <c r="S52">
        <v>19.606400000000001</v>
      </c>
      <c r="T52">
        <v>0.56000000000000005</v>
      </c>
      <c r="U52">
        <v>348.97500000000002</v>
      </c>
      <c r="V52">
        <v>14.25</v>
      </c>
      <c r="W52">
        <v>45.22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44.813600000000001</v>
      </c>
      <c r="AH52">
        <v>0</v>
      </c>
      <c r="AI52">
        <v>0</v>
      </c>
      <c r="AJ52">
        <v>0</v>
      </c>
      <c r="AK52">
        <v>54.704000000000001</v>
      </c>
      <c r="AL52">
        <v>2.5564</v>
      </c>
      <c r="AM52">
        <v>0</v>
      </c>
      <c r="AN52">
        <v>0.80318999999999996</v>
      </c>
      <c r="AO52">
        <v>0</v>
      </c>
      <c r="AP52">
        <v>0.51239999999999997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77.522240999999994</v>
      </c>
      <c r="BA52">
        <f t="shared" si="1"/>
        <v>2480.3554810000001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1.73</v>
      </c>
      <c r="BL52">
        <v>0.82</v>
      </c>
      <c r="BM52">
        <v>0.08</v>
      </c>
      <c r="BN52">
        <v>1.1299999999999999</v>
      </c>
      <c r="BO52">
        <v>3.77</v>
      </c>
      <c r="BP52">
        <v>0.26</v>
      </c>
      <c r="BQ52">
        <v>2</v>
      </c>
      <c r="BR52">
        <v>2.1800000000000002</v>
      </c>
      <c r="BS52">
        <v>1.65</v>
      </c>
      <c r="BT52">
        <v>2.9693719999999999</v>
      </c>
      <c r="BU52">
        <v>1.342031</v>
      </c>
      <c r="BV52">
        <v>2.4743629999999999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77.522240999999994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603.02350000000001</v>
      </c>
      <c r="L53">
        <v>571.46460000000002</v>
      </c>
      <c r="M53">
        <v>92.92</v>
      </c>
      <c r="N53">
        <v>119.15625</v>
      </c>
      <c r="O53">
        <v>124.7899</v>
      </c>
      <c r="P53">
        <v>134.5839</v>
      </c>
      <c r="Q53">
        <v>4.7381000000000002</v>
      </c>
      <c r="R53">
        <v>41.7316</v>
      </c>
      <c r="S53">
        <v>19.606400000000001</v>
      </c>
      <c r="T53">
        <v>0.56000000000000005</v>
      </c>
      <c r="U53">
        <v>348.97500000000002</v>
      </c>
      <c r="V53">
        <v>14.25</v>
      </c>
      <c r="W53">
        <v>45.22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44.813600000000001</v>
      </c>
      <c r="AH53">
        <v>0</v>
      </c>
      <c r="AI53">
        <v>3.9569999999999999</v>
      </c>
      <c r="AJ53">
        <v>0</v>
      </c>
      <c r="AK53">
        <v>54.704000000000001</v>
      </c>
      <c r="AL53">
        <v>2.5564</v>
      </c>
      <c r="AM53">
        <v>0</v>
      </c>
      <c r="AN53">
        <v>0.80318999999999996</v>
      </c>
      <c r="AO53">
        <v>0</v>
      </c>
      <c r="AP53">
        <v>5.6364000000000001</v>
      </c>
      <c r="AQ53">
        <v>0</v>
      </c>
      <c r="AR53">
        <v>3.3119999999999998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77.522240999999994</v>
      </c>
      <c r="BA53">
        <f t="shared" si="1"/>
        <v>2438.4364809999997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1.73</v>
      </c>
      <c r="BL53">
        <v>0.82</v>
      </c>
      <c r="BM53">
        <v>0.08</v>
      </c>
      <c r="BN53">
        <v>1.1299999999999999</v>
      </c>
      <c r="BO53">
        <v>3.77</v>
      </c>
      <c r="BP53">
        <v>0.26</v>
      </c>
      <c r="BQ53">
        <v>2</v>
      </c>
      <c r="BR53">
        <v>2.1800000000000002</v>
      </c>
      <c r="BS53">
        <v>1.65</v>
      </c>
      <c r="BT53">
        <v>2.9693719999999999</v>
      </c>
      <c r="BU53">
        <v>1.342031</v>
      </c>
      <c r="BV53">
        <v>2.4743629999999999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77.522240999999994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598.02350000000001</v>
      </c>
      <c r="L54">
        <v>571.46460000000002</v>
      </c>
      <c r="M54">
        <v>92.92</v>
      </c>
      <c r="N54">
        <v>119.15625</v>
      </c>
      <c r="O54">
        <v>124.7899</v>
      </c>
      <c r="P54">
        <v>134.5839</v>
      </c>
      <c r="Q54">
        <v>4.7381000000000002</v>
      </c>
      <c r="R54">
        <v>41.7316</v>
      </c>
      <c r="S54">
        <v>19.606400000000001</v>
      </c>
      <c r="T54">
        <v>0.56000000000000005</v>
      </c>
      <c r="U54">
        <v>348.97500000000002</v>
      </c>
      <c r="V54">
        <v>14.25</v>
      </c>
      <c r="W54">
        <v>45.22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44.813600000000001</v>
      </c>
      <c r="AH54">
        <v>0</v>
      </c>
      <c r="AI54">
        <v>2.6379999999999999</v>
      </c>
      <c r="AJ54">
        <v>0</v>
      </c>
      <c r="AK54">
        <v>54.704000000000001</v>
      </c>
      <c r="AL54">
        <v>2.5564</v>
      </c>
      <c r="AM54">
        <v>0</v>
      </c>
      <c r="AN54">
        <v>0.80318999999999996</v>
      </c>
      <c r="AO54">
        <v>0</v>
      </c>
      <c r="AP54">
        <v>5.6364000000000001</v>
      </c>
      <c r="AQ54">
        <v>0</v>
      </c>
      <c r="AR54">
        <v>3.3119999999999998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77.442240999999996</v>
      </c>
      <c r="BA54">
        <f t="shared" si="1"/>
        <v>2432.0374809999998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1.73</v>
      </c>
      <c r="BL54">
        <v>0.82</v>
      </c>
      <c r="BM54">
        <v>0.08</v>
      </c>
      <c r="BN54">
        <v>1.1299999999999999</v>
      </c>
      <c r="BO54">
        <v>3.77</v>
      </c>
      <c r="BP54">
        <v>0.26</v>
      </c>
      <c r="BQ54">
        <v>2</v>
      </c>
      <c r="BR54">
        <v>2.1800000000000002</v>
      </c>
      <c r="BS54">
        <v>1.65</v>
      </c>
      <c r="BT54">
        <v>2.9693719999999999</v>
      </c>
      <c r="BU54">
        <v>1.342031</v>
      </c>
      <c r="BV54">
        <v>2.4743629999999999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77.442240999999996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589.02350000000001</v>
      </c>
      <c r="L55">
        <v>491.46460000000002</v>
      </c>
      <c r="M55">
        <v>92.92</v>
      </c>
      <c r="N55">
        <v>119.15625</v>
      </c>
      <c r="O55">
        <v>124.7899</v>
      </c>
      <c r="P55">
        <v>134.5839</v>
      </c>
      <c r="Q55">
        <v>4.7381000000000002</v>
      </c>
      <c r="R55">
        <v>41.7316</v>
      </c>
      <c r="S55">
        <v>19.606400000000001</v>
      </c>
      <c r="T55">
        <v>0.56000000000000005</v>
      </c>
      <c r="U55">
        <v>348.97500000000002</v>
      </c>
      <c r="V55">
        <v>14.25</v>
      </c>
      <c r="W55">
        <v>45.22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44.813600000000001</v>
      </c>
      <c r="AH55">
        <v>0</v>
      </c>
      <c r="AI55">
        <v>0</v>
      </c>
      <c r="AJ55">
        <v>0</v>
      </c>
      <c r="AK55">
        <v>54.704000000000001</v>
      </c>
      <c r="AL55">
        <v>2.5564</v>
      </c>
      <c r="AM55">
        <v>0</v>
      </c>
      <c r="AN55">
        <v>0.80318999999999996</v>
      </c>
      <c r="AO55">
        <v>0</v>
      </c>
      <c r="AP55">
        <v>5.6364000000000001</v>
      </c>
      <c r="AQ55">
        <v>0</v>
      </c>
      <c r="AR55">
        <v>3.3119999999999998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77.342876000000004</v>
      </c>
      <c r="BA55">
        <f t="shared" si="1"/>
        <v>2340.3001159999999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1.73</v>
      </c>
      <c r="BL55">
        <v>0.82</v>
      </c>
      <c r="BM55">
        <v>0.08</v>
      </c>
      <c r="BN55">
        <v>1.1299999999999999</v>
      </c>
      <c r="BO55">
        <v>3.77</v>
      </c>
      <c r="BP55">
        <v>0.26</v>
      </c>
      <c r="BQ55">
        <v>2</v>
      </c>
      <c r="BR55">
        <v>2.1800000000000002</v>
      </c>
      <c r="BS55">
        <v>1.65</v>
      </c>
      <c r="BT55">
        <v>2.9693719999999999</v>
      </c>
      <c r="BU55">
        <v>1.342031</v>
      </c>
      <c r="BV55">
        <v>2.4743629999999999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4.159135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77.342876000000004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590.02350000000001</v>
      </c>
      <c r="L56">
        <v>389.46460000000002</v>
      </c>
      <c r="M56">
        <v>92.92</v>
      </c>
      <c r="N56">
        <v>119.15625</v>
      </c>
      <c r="O56">
        <v>124.7899</v>
      </c>
      <c r="P56">
        <v>134.5839</v>
      </c>
      <c r="Q56">
        <v>4.7381000000000002</v>
      </c>
      <c r="R56">
        <v>41.7316</v>
      </c>
      <c r="S56">
        <v>19.606400000000001</v>
      </c>
      <c r="T56">
        <v>0.56000000000000005</v>
      </c>
      <c r="U56">
        <v>348.97500000000002</v>
      </c>
      <c r="V56">
        <v>14.25</v>
      </c>
      <c r="W56">
        <v>45.22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44.813600000000001</v>
      </c>
      <c r="AH56">
        <v>0</v>
      </c>
      <c r="AI56">
        <v>0</v>
      </c>
      <c r="AJ56">
        <v>0</v>
      </c>
      <c r="AK56">
        <v>54.704000000000001</v>
      </c>
      <c r="AL56">
        <v>2.5564</v>
      </c>
      <c r="AM56">
        <v>0</v>
      </c>
      <c r="AN56">
        <v>0.80318999999999996</v>
      </c>
      <c r="AO56">
        <v>0</v>
      </c>
      <c r="AP56">
        <v>5.6364000000000001</v>
      </c>
      <c r="AQ56">
        <v>0</v>
      </c>
      <c r="AR56">
        <v>3.3119999999999998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77.342876000000004</v>
      </c>
      <c r="BA56">
        <f t="shared" si="1"/>
        <v>2239.3001160000003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1.73</v>
      </c>
      <c r="BL56">
        <v>0.82</v>
      </c>
      <c r="BM56">
        <v>0.08</v>
      </c>
      <c r="BN56">
        <v>1.1299999999999999</v>
      </c>
      <c r="BO56">
        <v>3.77</v>
      </c>
      <c r="BP56">
        <v>0.26</v>
      </c>
      <c r="BQ56">
        <v>2</v>
      </c>
      <c r="BR56">
        <v>2.1800000000000002</v>
      </c>
      <c r="BS56">
        <v>1.65</v>
      </c>
      <c r="BT56">
        <v>2.9693719999999999</v>
      </c>
      <c r="BU56">
        <v>1.342031</v>
      </c>
      <c r="BV56">
        <v>2.4743629999999999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4.159135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77.342876000000004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592.02350000000001</v>
      </c>
      <c r="L57">
        <v>389.46460000000002</v>
      </c>
      <c r="M57">
        <v>92.92</v>
      </c>
      <c r="N57">
        <v>119.15625</v>
      </c>
      <c r="O57">
        <v>124.7899</v>
      </c>
      <c r="P57">
        <v>134.5839</v>
      </c>
      <c r="Q57">
        <v>4.7381000000000002</v>
      </c>
      <c r="R57">
        <v>41.7316</v>
      </c>
      <c r="S57">
        <v>19.606400000000001</v>
      </c>
      <c r="T57">
        <v>0.56000000000000005</v>
      </c>
      <c r="U57">
        <v>348.97500000000002</v>
      </c>
      <c r="V57">
        <v>14.25</v>
      </c>
      <c r="W57">
        <v>45.22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44.813600000000001</v>
      </c>
      <c r="AH57">
        <v>0</v>
      </c>
      <c r="AI57">
        <v>0</v>
      </c>
      <c r="AJ57">
        <v>0</v>
      </c>
      <c r="AK57">
        <v>54.704000000000001</v>
      </c>
      <c r="AL57">
        <v>2.5564</v>
      </c>
      <c r="AM57">
        <v>0</v>
      </c>
      <c r="AN57">
        <v>0.80318999999999996</v>
      </c>
      <c r="AO57">
        <v>0</v>
      </c>
      <c r="AP57">
        <v>1.5371999999999999</v>
      </c>
      <c r="AQ57">
        <v>0</v>
      </c>
      <c r="AR57">
        <v>6.6239999999999997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77.342876000000004</v>
      </c>
      <c r="BA57">
        <f t="shared" si="1"/>
        <v>2240.5129160000006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1.73</v>
      </c>
      <c r="BL57">
        <v>0.82</v>
      </c>
      <c r="BM57">
        <v>0.08</v>
      </c>
      <c r="BN57">
        <v>1.1299999999999999</v>
      </c>
      <c r="BO57">
        <v>3.77</v>
      </c>
      <c r="BP57">
        <v>0.26</v>
      </c>
      <c r="BQ57">
        <v>2</v>
      </c>
      <c r="BR57">
        <v>2.1800000000000002</v>
      </c>
      <c r="BS57">
        <v>1.65</v>
      </c>
      <c r="BT57">
        <v>2.9693719999999999</v>
      </c>
      <c r="BU57">
        <v>1.342031</v>
      </c>
      <c r="BV57">
        <v>2.4743629999999999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4.159135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77.342876000000004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588.02350000000001</v>
      </c>
      <c r="L58">
        <v>389.46460000000002</v>
      </c>
      <c r="M58">
        <v>92.92</v>
      </c>
      <c r="N58">
        <v>119.15625</v>
      </c>
      <c r="O58">
        <v>124.7899</v>
      </c>
      <c r="P58">
        <v>134.5839</v>
      </c>
      <c r="Q58">
        <v>4.7381000000000002</v>
      </c>
      <c r="R58">
        <v>41.7316</v>
      </c>
      <c r="S58">
        <v>19.606400000000001</v>
      </c>
      <c r="T58">
        <v>0.56000000000000005</v>
      </c>
      <c r="U58">
        <v>348.97500000000002</v>
      </c>
      <c r="V58">
        <v>14.25</v>
      </c>
      <c r="W58">
        <v>45.22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44.813600000000001</v>
      </c>
      <c r="AH58">
        <v>0</v>
      </c>
      <c r="AI58">
        <v>0</v>
      </c>
      <c r="AJ58">
        <v>0</v>
      </c>
      <c r="AK58">
        <v>54.704000000000001</v>
      </c>
      <c r="AL58">
        <v>2.5564</v>
      </c>
      <c r="AM58">
        <v>0</v>
      </c>
      <c r="AN58">
        <v>0.80318999999999996</v>
      </c>
      <c r="AO58">
        <v>0</v>
      </c>
      <c r="AP58">
        <v>1.5371999999999999</v>
      </c>
      <c r="AQ58">
        <v>0</v>
      </c>
      <c r="AR58">
        <v>6.6239999999999997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77.342876000000004</v>
      </c>
      <c r="BA58">
        <f t="shared" si="1"/>
        <v>2236.5129160000006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1.73</v>
      </c>
      <c r="BL58">
        <v>0.82</v>
      </c>
      <c r="BM58">
        <v>0.08</v>
      </c>
      <c r="BN58">
        <v>1.1299999999999999</v>
      </c>
      <c r="BO58">
        <v>3.77</v>
      </c>
      <c r="BP58">
        <v>0.26</v>
      </c>
      <c r="BQ58">
        <v>2</v>
      </c>
      <c r="BR58">
        <v>2.1800000000000002</v>
      </c>
      <c r="BS58">
        <v>1.65</v>
      </c>
      <c r="BT58">
        <v>2.9693719999999999</v>
      </c>
      <c r="BU58">
        <v>1.342031</v>
      </c>
      <c r="BV58">
        <v>2.4743629999999999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4.159135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77.342876000000004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583.02350000000001</v>
      </c>
      <c r="L59">
        <v>446.46460000000002</v>
      </c>
      <c r="M59">
        <v>92.92</v>
      </c>
      <c r="N59">
        <v>119.15625</v>
      </c>
      <c r="O59">
        <v>124.7899</v>
      </c>
      <c r="P59">
        <v>134.5839</v>
      </c>
      <c r="Q59">
        <v>4.7381000000000002</v>
      </c>
      <c r="R59">
        <v>41.7316</v>
      </c>
      <c r="S59">
        <v>19.606400000000001</v>
      </c>
      <c r="T59">
        <v>0.56000000000000005</v>
      </c>
      <c r="U59">
        <v>348.97500000000002</v>
      </c>
      <c r="V59">
        <v>14.25</v>
      </c>
      <c r="W59">
        <v>45.22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44.813600000000001</v>
      </c>
      <c r="AH59">
        <v>0</v>
      </c>
      <c r="AI59">
        <v>0</v>
      </c>
      <c r="AJ59">
        <v>0</v>
      </c>
      <c r="AK59">
        <v>54.704000000000001</v>
      </c>
      <c r="AL59">
        <v>2.5564</v>
      </c>
      <c r="AM59">
        <v>0</v>
      </c>
      <c r="AN59">
        <v>0.80318999999999996</v>
      </c>
      <c r="AO59">
        <v>0</v>
      </c>
      <c r="AP59">
        <v>1.5371999999999999</v>
      </c>
      <c r="AQ59">
        <v>0</v>
      </c>
      <c r="AR59">
        <v>3.3119999999999998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77.342876000000004</v>
      </c>
      <c r="BA59">
        <f t="shared" si="1"/>
        <v>2285.2009160000002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1.73</v>
      </c>
      <c r="BL59">
        <v>0.82</v>
      </c>
      <c r="BM59">
        <v>0.08</v>
      </c>
      <c r="BN59">
        <v>1.1299999999999999</v>
      </c>
      <c r="BO59">
        <v>3.77</v>
      </c>
      <c r="BP59">
        <v>0.26</v>
      </c>
      <c r="BQ59">
        <v>2</v>
      </c>
      <c r="BR59">
        <v>2.1800000000000002</v>
      </c>
      <c r="BS59">
        <v>1.65</v>
      </c>
      <c r="BT59">
        <v>2.9693719999999999</v>
      </c>
      <c r="BU59">
        <v>1.342031</v>
      </c>
      <c r="BV59">
        <v>2.4743629999999999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4.159135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77.342876000000004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583.02350000000001</v>
      </c>
      <c r="L60">
        <v>541.46460000000002</v>
      </c>
      <c r="M60">
        <v>92.92</v>
      </c>
      <c r="N60">
        <v>119.15625</v>
      </c>
      <c r="O60">
        <v>124.7899</v>
      </c>
      <c r="P60">
        <v>134.5839</v>
      </c>
      <c r="Q60">
        <v>8.0456000000000003</v>
      </c>
      <c r="R60">
        <v>41.7316</v>
      </c>
      <c r="S60">
        <v>19.606400000000001</v>
      </c>
      <c r="T60">
        <v>0.56000000000000005</v>
      </c>
      <c r="U60">
        <v>348.97500000000002</v>
      </c>
      <c r="V60">
        <v>14.25</v>
      </c>
      <c r="W60">
        <v>45.22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44.813600000000001</v>
      </c>
      <c r="AH60">
        <v>0</v>
      </c>
      <c r="AI60">
        <v>0</v>
      </c>
      <c r="AJ60">
        <v>0</v>
      </c>
      <c r="AK60">
        <v>54.704000000000001</v>
      </c>
      <c r="AL60">
        <v>2.5564</v>
      </c>
      <c r="AM60">
        <v>0</v>
      </c>
      <c r="AN60">
        <v>0.80318999999999996</v>
      </c>
      <c r="AO60">
        <v>0</v>
      </c>
      <c r="AP60">
        <v>1.5371999999999999</v>
      </c>
      <c r="AQ60">
        <v>0</v>
      </c>
      <c r="AR60">
        <v>3.3119999999999998</v>
      </c>
      <c r="AS60">
        <v>4.7081999999999997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77.342876000000004</v>
      </c>
      <c r="BA60">
        <f t="shared" si="1"/>
        <v>2382.8358160000002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1.73</v>
      </c>
      <c r="BL60">
        <v>0.82</v>
      </c>
      <c r="BM60">
        <v>0.08</v>
      </c>
      <c r="BN60">
        <v>1.1299999999999999</v>
      </c>
      <c r="BO60">
        <v>3.77</v>
      </c>
      <c r="BP60">
        <v>0.26</v>
      </c>
      <c r="BQ60">
        <v>2</v>
      </c>
      <c r="BR60">
        <v>2.1800000000000002</v>
      </c>
      <c r="BS60">
        <v>1.65</v>
      </c>
      <c r="BT60">
        <v>2.9693719999999999</v>
      </c>
      <c r="BU60">
        <v>1.342031</v>
      </c>
      <c r="BV60">
        <v>2.4743629999999999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4.159135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77.342876000000004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653.02350000000001</v>
      </c>
      <c r="L61">
        <v>650.27833999999996</v>
      </c>
      <c r="M61">
        <v>92.92</v>
      </c>
      <c r="N61">
        <v>119.15625</v>
      </c>
      <c r="O61">
        <v>124.7899</v>
      </c>
      <c r="P61">
        <v>134.5839</v>
      </c>
      <c r="Q61">
        <v>13.3857</v>
      </c>
      <c r="R61">
        <v>41.7316</v>
      </c>
      <c r="S61">
        <v>19.606400000000001</v>
      </c>
      <c r="T61">
        <v>0.56000000000000005</v>
      </c>
      <c r="U61">
        <v>348.97500000000002</v>
      </c>
      <c r="V61">
        <v>14.25</v>
      </c>
      <c r="W61">
        <v>45.22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44.813600000000001</v>
      </c>
      <c r="AH61">
        <v>0</v>
      </c>
      <c r="AI61">
        <v>0</v>
      </c>
      <c r="AJ61">
        <v>0</v>
      </c>
      <c r="AK61">
        <v>54.704000000000001</v>
      </c>
      <c r="AL61">
        <v>2.5564</v>
      </c>
      <c r="AM61">
        <v>0</v>
      </c>
      <c r="AN61">
        <v>0.80318999999999996</v>
      </c>
      <c r="AO61">
        <v>0</v>
      </c>
      <c r="AP61">
        <v>5.6364000000000001</v>
      </c>
      <c r="AQ61">
        <v>16.302</v>
      </c>
      <c r="AR61">
        <v>3.3119999999999998</v>
      </c>
      <c r="AS61">
        <v>4.7081999999999997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77.436724999999996</v>
      </c>
      <c r="BA61">
        <f t="shared" si="1"/>
        <v>2587.4847050000003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1.73</v>
      </c>
      <c r="BL61">
        <v>0.82</v>
      </c>
      <c r="BM61">
        <v>0.08</v>
      </c>
      <c r="BN61">
        <v>1.1299999999999999</v>
      </c>
      <c r="BO61">
        <v>3.77</v>
      </c>
      <c r="BP61">
        <v>0.26</v>
      </c>
      <c r="BQ61">
        <v>2</v>
      </c>
      <c r="BR61">
        <v>2.1800000000000002</v>
      </c>
      <c r="BS61">
        <v>1.65</v>
      </c>
      <c r="BT61">
        <v>2.9693719999999999</v>
      </c>
      <c r="BU61">
        <v>1.342031</v>
      </c>
      <c r="BV61">
        <v>2.4743629999999999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4.2529839999999997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77.436724999999996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674.02350000000001</v>
      </c>
      <c r="L62">
        <v>650.95420000000001</v>
      </c>
      <c r="M62">
        <v>92.92</v>
      </c>
      <c r="N62">
        <v>119.15625</v>
      </c>
      <c r="O62">
        <v>124.7899</v>
      </c>
      <c r="P62">
        <v>134.5839</v>
      </c>
      <c r="Q62">
        <v>14.091100000000001</v>
      </c>
      <c r="R62">
        <v>41.7316</v>
      </c>
      <c r="S62">
        <v>19.606400000000001</v>
      </c>
      <c r="T62">
        <v>0.56000000000000005</v>
      </c>
      <c r="U62">
        <v>348.97500000000002</v>
      </c>
      <c r="V62">
        <v>14.25</v>
      </c>
      <c r="W62">
        <v>45.22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44.813600000000001</v>
      </c>
      <c r="AH62">
        <v>0</v>
      </c>
      <c r="AI62">
        <v>0</v>
      </c>
      <c r="AJ62">
        <v>0</v>
      </c>
      <c r="AK62">
        <v>54.704000000000001</v>
      </c>
      <c r="AL62">
        <v>12.782</v>
      </c>
      <c r="AM62">
        <v>0</v>
      </c>
      <c r="AN62">
        <v>0.80318999999999996</v>
      </c>
      <c r="AO62">
        <v>0</v>
      </c>
      <c r="AP62">
        <v>5.6364000000000001</v>
      </c>
      <c r="AQ62">
        <v>16.763999999999999</v>
      </c>
      <c r="AR62">
        <v>3.3119999999999998</v>
      </c>
      <c r="AS62">
        <v>4.7081999999999997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77.402241000000004</v>
      </c>
      <c r="BA62">
        <f t="shared" si="1"/>
        <v>2620.5190810000004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1.73</v>
      </c>
      <c r="BL62">
        <v>0.82</v>
      </c>
      <c r="BM62">
        <v>0.08</v>
      </c>
      <c r="BN62">
        <v>1.1299999999999999</v>
      </c>
      <c r="BO62">
        <v>3.77</v>
      </c>
      <c r="BP62">
        <v>0.26</v>
      </c>
      <c r="BQ62">
        <v>2</v>
      </c>
      <c r="BR62">
        <v>2.1800000000000002</v>
      </c>
      <c r="BS62">
        <v>1.65</v>
      </c>
      <c r="BT62">
        <v>2.9693719999999999</v>
      </c>
      <c r="BU62">
        <v>1.342031</v>
      </c>
      <c r="BV62">
        <v>2.4743629999999999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77.402241000000004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653.02350000000001</v>
      </c>
      <c r="L63">
        <v>650.95420000000001</v>
      </c>
      <c r="M63">
        <v>92.92</v>
      </c>
      <c r="N63">
        <v>119.15625</v>
      </c>
      <c r="O63">
        <v>124.7899</v>
      </c>
      <c r="P63">
        <v>134.5839</v>
      </c>
      <c r="Q63">
        <v>14.091100000000001</v>
      </c>
      <c r="R63">
        <v>41.7316</v>
      </c>
      <c r="S63">
        <v>19.606400000000001</v>
      </c>
      <c r="T63">
        <v>0.56000000000000005</v>
      </c>
      <c r="U63">
        <v>348.97500000000002</v>
      </c>
      <c r="V63">
        <v>14.25</v>
      </c>
      <c r="W63">
        <v>45.22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44.813600000000001</v>
      </c>
      <c r="AH63">
        <v>0</v>
      </c>
      <c r="AI63">
        <v>0</v>
      </c>
      <c r="AJ63">
        <v>0</v>
      </c>
      <c r="AK63">
        <v>54.704000000000001</v>
      </c>
      <c r="AL63">
        <v>53.451999999999998</v>
      </c>
      <c r="AM63">
        <v>0</v>
      </c>
      <c r="AN63">
        <v>0.80318999999999996</v>
      </c>
      <c r="AO63">
        <v>0</v>
      </c>
      <c r="AP63">
        <v>5.6364000000000001</v>
      </c>
      <c r="AQ63">
        <v>32.603999999999999</v>
      </c>
      <c r="AR63">
        <v>3.3119999999999998</v>
      </c>
      <c r="AS63">
        <v>4.7081999999999997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77.352240999999992</v>
      </c>
      <c r="BA63">
        <f t="shared" si="1"/>
        <v>2655.979081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1.73</v>
      </c>
      <c r="BL63">
        <v>0.77</v>
      </c>
      <c r="BM63">
        <v>0.08</v>
      </c>
      <c r="BN63">
        <v>1.1299999999999999</v>
      </c>
      <c r="BO63">
        <v>3.77</v>
      </c>
      <c r="BP63">
        <v>0.26</v>
      </c>
      <c r="BQ63">
        <v>2</v>
      </c>
      <c r="BR63">
        <v>2.1800000000000002</v>
      </c>
      <c r="BS63">
        <v>1.65</v>
      </c>
      <c r="BT63">
        <v>2.9693719999999999</v>
      </c>
      <c r="BU63">
        <v>1.342031</v>
      </c>
      <c r="BV63">
        <v>2.4743629999999999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77.352240999999992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653.02350000000001</v>
      </c>
      <c r="L64">
        <v>650.95420000000001</v>
      </c>
      <c r="M64">
        <v>92.92</v>
      </c>
      <c r="N64">
        <v>119.15625</v>
      </c>
      <c r="O64">
        <v>124.7899</v>
      </c>
      <c r="P64">
        <v>134.5839</v>
      </c>
      <c r="Q64">
        <v>14.091100000000001</v>
      </c>
      <c r="R64">
        <v>41.7316</v>
      </c>
      <c r="S64">
        <v>19.606400000000001</v>
      </c>
      <c r="T64">
        <v>0.56000000000000005</v>
      </c>
      <c r="U64">
        <v>348.97500000000002</v>
      </c>
      <c r="V64">
        <v>14.25</v>
      </c>
      <c r="W64">
        <v>45.22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44.813600000000001</v>
      </c>
      <c r="AH64">
        <v>0</v>
      </c>
      <c r="AI64">
        <v>0</v>
      </c>
      <c r="AJ64">
        <v>0</v>
      </c>
      <c r="AK64">
        <v>54.704000000000001</v>
      </c>
      <c r="AL64">
        <v>53.451999999999998</v>
      </c>
      <c r="AM64">
        <v>0</v>
      </c>
      <c r="AN64">
        <v>0.80318999999999996</v>
      </c>
      <c r="AO64">
        <v>0</v>
      </c>
      <c r="AP64">
        <v>5.6364000000000001</v>
      </c>
      <c r="AQ64">
        <v>48.905999999999999</v>
      </c>
      <c r="AR64">
        <v>3.3119999999999998</v>
      </c>
      <c r="AS64">
        <v>4.7081999999999997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77.292241000000004</v>
      </c>
      <c r="BA64">
        <f t="shared" si="1"/>
        <v>2672.2210810000001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1.73</v>
      </c>
      <c r="BL64">
        <v>0.71</v>
      </c>
      <c r="BM64">
        <v>0.08</v>
      </c>
      <c r="BN64">
        <v>1.1299999999999999</v>
      </c>
      <c r="BO64">
        <v>3.77</v>
      </c>
      <c r="BP64">
        <v>0.26</v>
      </c>
      <c r="BQ64">
        <v>2</v>
      </c>
      <c r="BR64">
        <v>2.1800000000000002</v>
      </c>
      <c r="BS64">
        <v>1.65</v>
      </c>
      <c r="BT64">
        <v>2.9693719999999999</v>
      </c>
      <c r="BU64">
        <v>1.342031</v>
      </c>
      <c r="BV64">
        <v>2.4743629999999999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77.292241000000004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653.02350000000001</v>
      </c>
      <c r="L65">
        <v>650.95420000000001</v>
      </c>
      <c r="M65">
        <v>92.92</v>
      </c>
      <c r="N65">
        <v>119.15625</v>
      </c>
      <c r="O65">
        <v>124.7899</v>
      </c>
      <c r="P65">
        <v>134.5839</v>
      </c>
      <c r="Q65">
        <v>14.091100000000001</v>
      </c>
      <c r="R65">
        <v>41.7316</v>
      </c>
      <c r="S65">
        <v>19.606400000000001</v>
      </c>
      <c r="T65">
        <v>0.56000000000000005</v>
      </c>
      <c r="U65">
        <v>348.97500000000002</v>
      </c>
      <c r="V65">
        <v>14.25</v>
      </c>
      <c r="W65">
        <v>45.22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44.813600000000001</v>
      </c>
      <c r="AH65">
        <v>0</v>
      </c>
      <c r="AI65">
        <v>0</v>
      </c>
      <c r="AJ65">
        <v>0</v>
      </c>
      <c r="AK65">
        <v>54.704000000000001</v>
      </c>
      <c r="AL65">
        <v>53.451999999999998</v>
      </c>
      <c r="AM65">
        <v>0</v>
      </c>
      <c r="AN65">
        <v>0.80318999999999996</v>
      </c>
      <c r="AO65">
        <v>0</v>
      </c>
      <c r="AP65">
        <v>1.5371999999999999</v>
      </c>
      <c r="AQ65">
        <v>48.905999999999999</v>
      </c>
      <c r="AR65">
        <v>3.3119999999999998</v>
      </c>
      <c r="AS65">
        <v>8.0711999999999993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77.292241000000004</v>
      </c>
      <c r="BA65">
        <f t="shared" si="1"/>
        <v>2671.4848810000003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1.73</v>
      </c>
      <c r="BL65">
        <v>0.71</v>
      </c>
      <c r="BM65">
        <v>0.08</v>
      </c>
      <c r="BN65">
        <v>1.1299999999999999</v>
      </c>
      <c r="BO65">
        <v>3.77</v>
      </c>
      <c r="BP65">
        <v>0.26</v>
      </c>
      <c r="BQ65">
        <v>2</v>
      </c>
      <c r="BR65">
        <v>2.1800000000000002</v>
      </c>
      <c r="BS65">
        <v>1.65</v>
      </c>
      <c r="BT65">
        <v>2.9693719999999999</v>
      </c>
      <c r="BU65">
        <v>1.342031</v>
      </c>
      <c r="BV65">
        <v>2.4743629999999999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77.292241000000004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633.02350000000001</v>
      </c>
      <c r="L66">
        <v>650.95420000000001</v>
      </c>
      <c r="M66">
        <v>92.92</v>
      </c>
      <c r="N66">
        <v>119.15625</v>
      </c>
      <c r="O66">
        <v>124.7899</v>
      </c>
      <c r="P66">
        <v>134.5839</v>
      </c>
      <c r="Q66">
        <v>14.091100000000001</v>
      </c>
      <c r="R66">
        <v>41.7316</v>
      </c>
      <c r="S66">
        <v>19.606400000000001</v>
      </c>
      <c r="T66">
        <v>0.56000000000000005</v>
      </c>
      <c r="U66">
        <v>348.97500000000002</v>
      </c>
      <c r="V66">
        <v>14.25</v>
      </c>
      <c r="W66">
        <v>45.22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44.813600000000001</v>
      </c>
      <c r="AH66">
        <v>3.6149</v>
      </c>
      <c r="AI66">
        <v>0</v>
      </c>
      <c r="AJ66">
        <v>0</v>
      </c>
      <c r="AK66">
        <v>54.704000000000001</v>
      </c>
      <c r="AL66">
        <v>53.451999999999998</v>
      </c>
      <c r="AM66">
        <v>0</v>
      </c>
      <c r="AN66">
        <v>0.80318999999999996</v>
      </c>
      <c r="AO66">
        <v>0</v>
      </c>
      <c r="AP66">
        <v>1.5371999999999999</v>
      </c>
      <c r="AQ66">
        <v>48.905999999999999</v>
      </c>
      <c r="AR66">
        <v>3.3119999999999998</v>
      </c>
      <c r="AS66">
        <v>8.0711999999999993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77.32024100000001</v>
      </c>
      <c r="BA66">
        <f t="shared" si="1"/>
        <v>2655.1277809999997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1.73</v>
      </c>
      <c r="BL66">
        <v>0.71</v>
      </c>
      <c r="BM66">
        <v>0.08</v>
      </c>
      <c r="BN66">
        <v>1.1299999999999999</v>
      </c>
      <c r="BO66">
        <v>3.77</v>
      </c>
      <c r="BP66">
        <v>0.26</v>
      </c>
      <c r="BQ66">
        <v>2</v>
      </c>
      <c r="BR66">
        <v>2.1800000000000002</v>
      </c>
      <c r="BS66">
        <v>1.65</v>
      </c>
      <c r="BT66">
        <v>2.9693719999999999</v>
      </c>
      <c r="BU66">
        <v>1.342031</v>
      </c>
      <c r="BV66">
        <v>2.4743629999999999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2.8000000000000001E-2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77.32024100000001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685.22563600000001</v>
      </c>
      <c r="L67">
        <v>656.25621100000001</v>
      </c>
      <c r="M67">
        <v>92.92</v>
      </c>
      <c r="N67">
        <v>119.15625</v>
      </c>
      <c r="O67">
        <v>124.7899</v>
      </c>
      <c r="P67">
        <v>134.5839</v>
      </c>
      <c r="Q67">
        <v>15.497999999999999</v>
      </c>
      <c r="R67">
        <v>41.7316</v>
      </c>
      <c r="S67">
        <v>26.039695999999999</v>
      </c>
      <c r="T67">
        <v>0.56000000000000005</v>
      </c>
      <c r="U67">
        <v>348.97500000000002</v>
      </c>
      <c r="V67">
        <v>14.25</v>
      </c>
      <c r="W67">
        <v>43.704000000000001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44.813600000000001</v>
      </c>
      <c r="AH67">
        <v>24.131900000000002</v>
      </c>
      <c r="AI67">
        <v>0</v>
      </c>
      <c r="AJ67">
        <v>0</v>
      </c>
      <c r="AK67">
        <v>54.704000000000001</v>
      </c>
      <c r="AL67">
        <v>12.782</v>
      </c>
      <c r="AM67">
        <v>0</v>
      </c>
      <c r="AN67">
        <v>0.80318999999999996</v>
      </c>
      <c r="AO67">
        <v>0</v>
      </c>
      <c r="AP67">
        <v>1.5371999999999999</v>
      </c>
      <c r="AQ67">
        <v>48.905999999999999</v>
      </c>
      <c r="AR67">
        <v>6.6239999999999997</v>
      </c>
      <c r="AS67">
        <v>8.0711999999999993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77.485441000000009</v>
      </c>
      <c r="BA67">
        <f t="shared" si="1"/>
        <v>2702.2803240000003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1.73</v>
      </c>
      <c r="BL67">
        <v>0.71</v>
      </c>
      <c r="BM67">
        <v>0.08</v>
      </c>
      <c r="BN67">
        <v>1.1299999999999999</v>
      </c>
      <c r="BO67">
        <v>3.77</v>
      </c>
      <c r="BP67">
        <v>0.26</v>
      </c>
      <c r="BQ67">
        <v>2</v>
      </c>
      <c r="BR67">
        <v>2.1800000000000002</v>
      </c>
      <c r="BS67">
        <v>1.65</v>
      </c>
      <c r="BT67">
        <v>2.9693719999999999</v>
      </c>
      <c r="BU67">
        <v>1.342031</v>
      </c>
      <c r="BV67">
        <v>2.4743629999999999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0.19320000000000001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77.485441000000009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656.39319999999998</v>
      </c>
      <c r="M68">
        <v>92.92</v>
      </c>
      <c r="N68">
        <v>119.15625</v>
      </c>
      <c r="O68">
        <v>124.7899</v>
      </c>
      <c r="P68">
        <v>134.5839</v>
      </c>
      <c r="Q68">
        <v>15.497999999999999</v>
      </c>
      <c r="R68">
        <v>41.7316</v>
      </c>
      <c r="S68">
        <v>26.042400000000001</v>
      </c>
      <c r="T68">
        <v>0.56000000000000005</v>
      </c>
      <c r="U68">
        <v>348.97500000000002</v>
      </c>
      <c r="V68">
        <v>14.25</v>
      </c>
      <c r="W68">
        <v>43.704000000000001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44.813600000000001</v>
      </c>
      <c r="AH68">
        <v>48.263800000000003</v>
      </c>
      <c r="AI68">
        <v>0</v>
      </c>
      <c r="AJ68">
        <v>0</v>
      </c>
      <c r="AK68">
        <v>54.704000000000001</v>
      </c>
      <c r="AL68">
        <v>2.5564</v>
      </c>
      <c r="AM68">
        <v>0</v>
      </c>
      <c r="AN68">
        <v>0.80318999999999996</v>
      </c>
      <c r="AO68">
        <v>0</v>
      </c>
      <c r="AP68">
        <v>1.5371999999999999</v>
      </c>
      <c r="AQ68">
        <v>65.207999999999998</v>
      </c>
      <c r="AR68">
        <v>6.6239999999999997</v>
      </c>
      <c r="AS68">
        <v>8.0711999999999993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77.678640999999999</v>
      </c>
      <c r="BA68">
        <f t="shared" ref="BA68:BA99" si="4">SUM(B68:AZ68)</f>
        <v>2732.8220810000007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1.73</v>
      </c>
      <c r="BL68">
        <v>0.71</v>
      </c>
      <c r="BM68">
        <v>0.08</v>
      </c>
      <c r="BN68">
        <v>1.1299999999999999</v>
      </c>
      <c r="BO68">
        <v>3.77</v>
      </c>
      <c r="BP68">
        <v>0.26</v>
      </c>
      <c r="BQ68">
        <v>2</v>
      </c>
      <c r="BR68">
        <v>2.1800000000000002</v>
      </c>
      <c r="BS68">
        <v>1.65</v>
      </c>
      <c r="BT68">
        <v>2.9693719999999999</v>
      </c>
      <c r="BU68">
        <v>1.342031</v>
      </c>
      <c r="BV68">
        <v>2.4743629999999999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0.38640000000000002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77.678640999999999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656.39319999999998</v>
      </c>
      <c r="M69">
        <v>92.92</v>
      </c>
      <c r="N69">
        <v>119.15625</v>
      </c>
      <c r="O69">
        <v>124.7899</v>
      </c>
      <c r="P69">
        <v>134.5839</v>
      </c>
      <c r="Q69">
        <v>15.497999999999999</v>
      </c>
      <c r="R69">
        <v>41.7316</v>
      </c>
      <c r="S69">
        <v>26.042400000000001</v>
      </c>
      <c r="T69">
        <v>0.56000000000000005</v>
      </c>
      <c r="U69">
        <v>348.97500000000002</v>
      </c>
      <c r="V69">
        <v>14.25</v>
      </c>
      <c r="W69">
        <v>43.400500000000001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7.9164000000000003</v>
      </c>
      <c r="AD69">
        <v>9.4322999999999997</v>
      </c>
      <c r="AE69">
        <v>0</v>
      </c>
      <c r="AF69">
        <v>9.1440000000000001</v>
      </c>
      <c r="AG69">
        <v>44.813600000000001</v>
      </c>
      <c r="AH69">
        <v>72.395700000000005</v>
      </c>
      <c r="AI69">
        <v>0</v>
      </c>
      <c r="AJ69">
        <v>0</v>
      </c>
      <c r="AK69">
        <v>54.704000000000001</v>
      </c>
      <c r="AL69">
        <v>2.5564</v>
      </c>
      <c r="AM69">
        <v>0</v>
      </c>
      <c r="AN69">
        <v>0.80318999999999996</v>
      </c>
      <c r="AO69">
        <v>0</v>
      </c>
      <c r="AP69">
        <v>1.5371999999999999</v>
      </c>
      <c r="AQ69">
        <v>65.207999999999998</v>
      </c>
      <c r="AR69">
        <v>6.6239999999999997</v>
      </c>
      <c r="AS69">
        <v>8.0711999999999993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77.871841000000003</v>
      </c>
      <c r="BA69">
        <f t="shared" si="4"/>
        <v>2774.1923810000008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1.73</v>
      </c>
      <c r="BL69">
        <v>0.71</v>
      </c>
      <c r="BM69">
        <v>0.08</v>
      </c>
      <c r="BN69">
        <v>1.1299999999999999</v>
      </c>
      <c r="BO69">
        <v>3.77</v>
      </c>
      <c r="BP69">
        <v>0.26</v>
      </c>
      <c r="BQ69">
        <v>2</v>
      </c>
      <c r="BR69">
        <v>2.1800000000000002</v>
      </c>
      <c r="BS69">
        <v>1.65</v>
      </c>
      <c r="BT69">
        <v>2.9693719999999999</v>
      </c>
      <c r="BU69">
        <v>1.342031</v>
      </c>
      <c r="BV69">
        <v>2.4743629999999999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3.4356</v>
      </c>
      <c r="CR69">
        <v>0.85655999999999999</v>
      </c>
      <c r="CS69">
        <v>2.79379</v>
      </c>
      <c r="CT69">
        <v>0</v>
      </c>
      <c r="CU69">
        <v>0</v>
      </c>
      <c r="CV69">
        <v>0.5796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77.871841000000003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656.39319999999998</v>
      </c>
      <c r="M70">
        <v>92.92</v>
      </c>
      <c r="N70">
        <v>119.15625</v>
      </c>
      <c r="O70">
        <v>124.7899</v>
      </c>
      <c r="P70">
        <v>134.5839</v>
      </c>
      <c r="Q70">
        <v>15.497999999999999</v>
      </c>
      <c r="R70">
        <v>41.7316</v>
      </c>
      <c r="S70">
        <v>26.042400000000001</v>
      </c>
      <c r="T70">
        <v>0.56000000000000005</v>
      </c>
      <c r="U70">
        <v>348.97500000000002</v>
      </c>
      <c r="V70">
        <v>14.25</v>
      </c>
      <c r="W70">
        <v>43.400500000000001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20.074670999999999</v>
      </c>
      <c r="AD70">
        <v>9.4322999999999997</v>
      </c>
      <c r="AE70">
        <v>17.011199999999999</v>
      </c>
      <c r="AF70">
        <v>9.1440000000000001</v>
      </c>
      <c r="AG70">
        <v>44.813600000000001</v>
      </c>
      <c r="AH70">
        <v>96.527600000000007</v>
      </c>
      <c r="AI70">
        <v>0</v>
      </c>
      <c r="AJ70">
        <v>0</v>
      </c>
      <c r="AK70">
        <v>54.704000000000001</v>
      </c>
      <c r="AL70">
        <v>2.5564</v>
      </c>
      <c r="AM70">
        <v>0</v>
      </c>
      <c r="AN70">
        <v>0.80318999999999996</v>
      </c>
      <c r="AO70">
        <v>0</v>
      </c>
      <c r="AP70">
        <v>1.5371999999999999</v>
      </c>
      <c r="AQ70">
        <v>65.207999999999998</v>
      </c>
      <c r="AR70">
        <v>6.6239999999999997</v>
      </c>
      <c r="AS70">
        <v>8.0711999999999993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78.480841000000012</v>
      </c>
      <c r="BA70">
        <f t="shared" si="4"/>
        <v>2828.1027520000002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1.73</v>
      </c>
      <c r="BL70">
        <v>0.71</v>
      </c>
      <c r="BM70">
        <v>0.08</v>
      </c>
      <c r="BN70">
        <v>1.1299999999999999</v>
      </c>
      <c r="BO70">
        <v>3.77</v>
      </c>
      <c r="BP70">
        <v>0.26</v>
      </c>
      <c r="BQ70">
        <v>2</v>
      </c>
      <c r="BR70">
        <v>2.1800000000000002</v>
      </c>
      <c r="BS70">
        <v>1.65</v>
      </c>
      <c r="BT70">
        <v>2.9693719999999999</v>
      </c>
      <c r="BU70">
        <v>1.342031</v>
      </c>
      <c r="BV70">
        <v>2.4743629999999999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3.4356</v>
      </c>
      <c r="CR70">
        <v>0.85655999999999999</v>
      </c>
      <c r="CS70">
        <v>2.79379</v>
      </c>
      <c r="CT70">
        <v>0</v>
      </c>
      <c r="CU70">
        <v>0.4158</v>
      </c>
      <c r="CV70">
        <v>0.77280000000000004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78.480841000000012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684.60730000000001</v>
      </c>
      <c r="L71">
        <v>656.1386</v>
      </c>
      <c r="M71">
        <v>92.92</v>
      </c>
      <c r="N71">
        <v>119.15625</v>
      </c>
      <c r="O71">
        <v>124.7899</v>
      </c>
      <c r="P71">
        <v>134.5839</v>
      </c>
      <c r="Q71">
        <v>16.5457</v>
      </c>
      <c r="R71">
        <v>41.6905</v>
      </c>
      <c r="S71">
        <v>26.042400000000001</v>
      </c>
      <c r="T71">
        <v>0.56000000000000005</v>
      </c>
      <c r="U71">
        <v>348.97500000000002</v>
      </c>
      <c r="V71">
        <v>14.240500000000001</v>
      </c>
      <c r="W71">
        <v>43.400500000000001</v>
      </c>
      <c r="X71">
        <v>98.251599999999996</v>
      </c>
      <c r="Y71">
        <v>0</v>
      </c>
      <c r="Z71">
        <v>1.1000000000000001</v>
      </c>
      <c r="AA71">
        <v>0</v>
      </c>
      <c r="AB71">
        <v>2.7759999999999998</v>
      </c>
      <c r="AC71">
        <v>20.074670999999999</v>
      </c>
      <c r="AD71">
        <v>18.864599999999999</v>
      </c>
      <c r="AE71">
        <v>34.022399999999998</v>
      </c>
      <c r="AF71">
        <v>9.1440000000000001</v>
      </c>
      <c r="AG71">
        <v>44.813600000000001</v>
      </c>
      <c r="AH71">
        <v>96.527600000000007</v>
      </c>
      <c r="AI71">
        <v>0</v>
      </c>
      <c r="AJ71">
        <v>0</v>
      </c>
      <c r="AK71">
        <v>54.704000000000001</v>
      </c>
      <c r="AL71">
        <v>2.5564</v>
      </c>
      <c r="AM71">
        <v>2.758</v>
      </c>
      <c r="AN71">
        <v>0.80318999999999996</v>
      </c>
      <c r="AO71">
        <v>0</v>
      </c>
      <c r="AP71">
        <v>5.6364000000000001</v>
      </c>
      <c r="AQ71">
        <v>65.207999999999998</v>
      </c>
      <c r="AR71">
        <v>6.6239999999999997</v>
      </c>
      <c r="AS71">
        <v>8.0711999999999993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78.926640999999989</v>
      </c>
      <c r="BA71">
        <f t="shared" si="4"/>
        <v>2865.7604519999986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1.73</v>
      </c>
      <c r="BL71">
        <v>0.74</v>
      </c>
      <c r="BM71">
        <v>0.08</v>
      </c>
      <c r="BN71">
        <v>1.1299999999999999</v>
      </c>
      <c r="BO71">
        <v>3.77</v>
      </c>
      <c r="BP71">
        <v>0.26</v>
      </c>
      <c r="BQ71">
        <v>2</v>
      </c>
      <c r="BR71">
        <v>2.1800000000000002</v>
      </c>
      <c r="BS71">
        <v>1.65</v>
      </c>
      <c r="BT71">
        <v>2.9693719999999999</v>
      </c>
      <c r="BU71">
        <v>1.342031</v>
      </c>
      <c r="BV71">
        <v>2.4743629999999999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3.4356</v>
      </c>
      <c r="CR71">
        <v>0.85655999999999999</v>
      </c>
      <c r="CS71">
        <v>2.79379</v>
      </c>
      <c r="CT71">
        <v>0</v>
      </c>
      <c r="CU71">
        <v>0.83160000000000001</v>
      </c>
      <c r="CV71">
        <v>0.77280000000000004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78.926640999999989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684.60730000000001</v>
      </c>
      <c r="L72">
        <v>656.1386</v>
      </c>
      <c r="M72">
        <v>92.92</v>
      </c>
      <c r="N72">
        <v>119.15625</v>
      </c>
      <c r="O72">
        <v>124.7899</v>
      </c>
      <c r="P72">
        <v>134.5839</v>
      </c>
      <c r="Q72">
        <v>16.5457</v>
      </c>
      <c r="R72">
        <v>41.6905</v>
      </c>
      <c r="S72">
        <v>26.042400000000001</v>
      </c>
      <c r="T72">
        <v>0.56000000000000005</v>
      </c>
      <c r="U72">
        <v>348.97500000000002</v>
      </c>
      <c r="V72">
        <v>14.240500000000001</v>
      </c>
      <c r="W72">
        <v>43.400500000000001</v>
      </c>
      <c r="X72">
        <v>98.251599999999996</v>
      </c>
      <c r="Y72">
        <v>0</v>
      </c>
      <c r="Z72">
        <v>6.5537999999999998</v>
      </c>
      <c r="AA72">
        <v>14.04936</v>
      </c>
      <c r="AB72">
        <v>16.655999999999999</v>
      </c>
      <c r="AC72">
        <v>20.074670999999999</v>
      </c>
      <c r="AD72">
        <v>28.296900000000001</v>
      </c>
      <c r="AE72">
        <v>34.022399999999998</v>
      </c>
      <c r="AF72">
        <v>9.1440000000000001</v>
      </c>
      <c r="AG72">
        <v>44.813600000000001</v>
      </c>
      <c r="AH72">
        <v>120.65949999999999</v>
      </c>
      <c r="AI72">
        <v>3.9569999999999999</v>
      </c>
      <c r="AJ72">
        <v>0</v>
      </c>
      <c r="AK72">
        <v>54.704000000000001</v>
      </c>
      <c r="AL72">
        <v>2.5564</v>
      </c>
      <c r="AM72">
        <v>5.1022999999999996</v>
      </c>
      <c r="AN72">
        <v>0.80318999999999996</v>
      </c>
      <c r="AO72">
        <v>0</v>
      </c>
      <c r="AP72">
        <v>5.6364000000000001</v>
      </c>
      <c r="AQ72">
        <v>65.207999999999998</v>
      </c>
      <c r="AR72">
        <v>6.6239999999999997</v>
      </c>
      <c r="AS72">
        <v>8.0711999999999993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79.713640999999996</v>
      </c>
      <c r="BA72">
        <f t="shared" si="4"/>
        <v>2939.7961119999991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1.73</v>
      </c>
      <c r="BL72">
        <v>0.78</v>
      </c>
      <c r="BM72">
        <v>0.08</v>
      </c>
      <c r="BN72">
        <v>1.1299999999999999</v>
      </c>
      <c r="BO72">
        <v>3.77</v>
      </c>
      <c r="BP72">
        <v>0.26</v>
      </c>
      <c r="BQ72">
        <v>2</v>
      </c>
      <c r="BR72">
        <v>2.1800000000000002</v>
      </c>
      <c r="BS72">
        <v>1.65</v>
      </c>
      <c r="BT72">
        <v>2.9693719999999999</v>
      </c>
      <c r="BU72">
        <v>1.342031</v>
      </c>
      <c r="BV72">
        <v>2.4743629999999999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3.4356</v>
      </c>
      <c r="CR72">
        <v>0.85655999999999999</v>
      </c>
      <c r="CS72">
        <v>2.79379</v>
      </c>
      <c r="CT72">
        <v>0.13800000000000001</v>
      </c>
      <c r="CU72">
        <v>1.2474000000000001</v>
      </c>
      <c r="CV72">
        <v>0.96599999999999997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79.713640999999996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684.60730000000001</v>
      </c>
      <c r="L73">
        <v>656.1386</v>
      </c>
      <c r="M73">
        <v>92.92</v>
      </c>
      <c r="N73">
        <v>119.15625</v>
      </c>
      <c r="O73">
        <v>124.7899</v>
      </c>
      <c r="P73">
        <v>134.5839</v>
      </c>
      <c r="Q73">
        <v>16.5457</v>
      </c>
      <c r="R73">
        <v>41.6905</v>
      </c>
      <c r="S73">
        <v>26.042400000000001</v>
      </c>
      <c r="T73">
        <v>0.56000000000000005</v>
      </c>
      <c r="U73">
        <v>348.97500000000002</v>
      </c>
      <c r="V73">
        <v>14.240500000000001</v>
      </c>
      <c r="W73">
        <v>43.400500000000001</v>
      </c>
      <c r="X73">
        <v>98.251599999999996</v>
      </c>
      <c r="Y73">
        <v>0</v>
      </c>
      <c r="Z73">
        <v>13.1076</v>
      </c>
      <c r="AA73">
        <v>28.09872</v>
      </c>
      <c r="AB73">
        <v>27.426880000000001</v>
      </c>
      <c r="AC73">
        <v>30.112666000000001</v>
      </c>
      <c r="AD73">
        <v>37.729199999999999</v>
      </c>
      <c r="AE73">
        <v>51.166499999999999</v>
      </c>
      <c r="AF73">
        <v>20.32</v>
      </c>
      <c r="AG73">
        <v>44.813600000000001</v>
      </c>
      <c r="AH73">
        <v>144.79140000000001</v>
      </c>
      <c r="AI73">
        <v>17.146999999999998</v>
      </c>
      <c r="AJ73">
        <v>0</v>
      </c>
      <c r="AK73">
        <v>54.704000000000001</v>
      </c>
      <c r="AL73">
        <v>2.5564</v>
      </c>
      <c r="AM73">
        <v>9.6530000000000005</v>
      </c>
      <c r="AN73">
        <v>0.80318999999999996</v>
      </c>
      <c r="AO73">
        <v>0</v>
      </c>
      <c r="AP73">
        <v>1.1529</v>
      </c>
      <c r="AQ73">
        <v>65.207999999999998</v>
      </c>
      <c r="AR73">
        <v>6.6239999999999997</v>
      </c>
      <c r="AS73">
        <v>8.0711999999999993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81.21604099999999</v>
      </c>
      <c r="BA73">
        <f t="shared" si="4"/>
        <v>3057.8520469999999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1.73</v>
      </c>
      <c r="BL73">
        <v>0.81</v>
      </c>
      <c r="BM73">
        <v>0.08</v>
      </c>
      <c r="BN73">
        <v>1.1299999999999999</v>
      </c>
      <c r="BO73">
        <v>3.77</v>
      </c>
      <c r="BP73">
        <v>0.26</v>
      </c>
      <c r="BQ73">
        <v>2</v>
      </c>
      <c r="BR73">
        <v>2.1800000000000002</v>
      </c>
      <c r="BS73">
        <v>1.65</v>
      </c>
      <c r="BT73">
        <v>2.9693719999999999</v>
      </c>
      <c r="BU73">
        <v>1.342031</v>
      </c>
      <c r="BV73">
        <v>2.4743629999999999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3.4356</v>
      </c>
      <c r="CR73">
        <v>0.85655999999999999</v>
      </c>
      <c r="CS73">
        <v>2.79379</v>
      </c>
      <c r="CT73">
        <v>0.99819999999999998</v>
      </c>
      <c r="CU73">
        <v>1.6632</v>
      </c>
      <c r="CV73">
        <v>1.1424000000000001</v>
      </c>
      <c r="CW73">
        <v>0.51763999999999999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81.21604099999999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684.60730000000001</v>
      </c>
      <c r="L74">
        <v>656.1386</v>
      </c>
      <c r="M74">
        <v>92.92</v>
      </c>
      <c r="N74">
        <v>119.15625</v>
      </c>
      <c r="O74">
        <v>124.7899</v>
      </c>
      <c r="P74">
        <v>134.5839</v>
      </c>
      <c r="Q74">
        <v>16.5457</v>
      </c>
      <c r="R74">
        <v>41.6905</v>
      </c>
      <c r="S74">
        <v>26.042400000000001</v>
      </c>
      <c r="T74">
        <v>0.56000000000000005</v>
      </c>
      <c r="U74">
        <v>348.97500000000002</v>
      </c>
      <c r="V74">
        <v>14.240500000000001</v>
      </c>
      <c r="W74">
        <v>43.400500000000001</v>
      </c>
      <c r="X74">
        <v>98.251599999999996</v>
      </c>
      <c r="Y74">
        <v>0</v>
      </c>
      <c r="Z74">
        <v>13.1076</v>
      </c>
      <c r="AA74">
        <v>42.14808</v>
      </c>
      <c r="AB74">
        <v>27.426880000000001</v>
      </c>
      <c r="AC74">
        <v>30.112666000000001</v>
      </c>
      <c r="AD74">
        <v>37.729199999999999</v>
      </c>
      <c r="AE74">
        <v>51.209028000000004</v>
      </c>
      <c r="AF74">
        <v>20.32</v>
      </c>
      <c r="AG74">
        <v>44.813600000000001</v>
      </c>
      <c r="AH74">
        <v>144.79140000000001</v>
      </c>
      <c r="AI74">
        <v>17.146999999999998</v>
      </c>
      <c r="AJ74">
        <v>0</v>
      </c>
      <c r="AK74">
        <v>54.704000000000001</v>
      </c>
      <c r="AL74">
        <v>2.5564</v>
      </c>
      <c r="AM74">
        <v>16.38252</v>
      </c>
      <c r="AN74">
        <v>0.80318999999999996</v>
      </c>
      <c r="AO74">
        <v>0</v>
      </c>
      <c r="AP74">
        <v>1.1529</v>
      </c>
      <c r="AQ74">
        <v>65.207999999999998</v>
      </c>
      <c r="AR74">
        <v>6.6239999999999997</v>
      </c>
      <c r="AS74">
        <v>8.0711999999999993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81.264838999999995</v>
      </c>
      <c r="BA74">
        <f t="shared" si="4"/>
        <v>3078.7222530000004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1.73</v>
      </c>
      <c r="BL74">
        <v>0.82</v>
      </c>
      <c r="BM74">
        <v>0.08</v>
      </c>
      <c r="BN74">
        <v>1.1299999999999999</v>
      </c>
      <c r="BO74">
        <v>3.77</v>
      </c>
      <c r="BP74">
        <v>0.26</v>
      </c>
      <c r="BQ74">
        <v>2</v>
      </c>
      <c r="BR74">
        <v>2.1800000000000002</v>
      </c>
      <c r="BS74">
        <v>1.65</v>
      </c>
      <c r="BT74">
        <v>2.9693719999999999</v>
      </c>
      <c r="BU74">
        <v>1.342031</v>
      </c>
      <c r="BV74">
        <v>2.4743629999999999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3.4356</v>
      </c>
      <c r="CR74">
        <v>0.85655999999999999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0.554782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81.264838999999995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684.60730000000001</v>
      </c>
      <c r="L75">
        <v>656.1386</v>
      </c>
      <c r="M75">
        <v>92.92</v>
      </c>
      <c r="N75">
        <v>119.15625</v>
      </c>
      <c r="O75">
        <v>124.7899</v>
      </c>
      <c r="P75">
        <v>134.5839</v>
      </c>
      <c r="Q75">
        <v>16.5457</v>
      </c>
      <c r="R75">
        <v>41.6905</v>
      </c>
      <c r="S75">
        <v>26.042400000000001</v>
      </c>
      <c r="T75">
        <v>0.56000000000000005</v>
      </c>
      <c r="U75">
        <v>348.97500000000002</v>
      </c>
      <c r="V75">
        <v>14.240500000000001</v>
      </c>
      <c r="W75">
        <v>43.400500000000001</v>
      </c>
      <c r="X75">
        <v>98.251599999999996</v>
      </c>
      <c r="Y75">
        <v>0</v>
      </c>
      <c r="Z75">
        <v>13.1076</v>
      </c>
      <c r="AA75">
        <v>42.14808</v>
      </c>
      <c r="AB75">
        <v>27.426880000000001</v>
      </c>
      <c r="AC75">
        <v>30.112666000000001</v>
      </c>
      <c r="AD75">
        <v>37.729199999999999</v>
      </c>
      <c r="AE75">
        <v>51.209028000000004</v>
      </c>
      <c r="AF75">
        <v>20.32</v>
      </c>
      <c r="AG75">
        <v>44.813600000000001</v>
      </c>
      <c r="AH75">
        <v>144.79140000000001</v>
      </c>
      <c r="AI75">
        <v>17.146999999999998</v>
      </c>
      <c r="AJ75">
        <v>0</v>
      </c>
      <c r="AK75">
        <v>54.704000000000001</v>
      </c>
      <c r="AL75">
        <v>2.5564</v>
      </c>
      <c r="AM75">
        <v>16.38252</v>
      </c>
      <c r="AN75">
        <v>0.80318999999999996</v>
      </c>
      <c r="AO75">
        <v>0</v>
      </c>
      <c r="AP75">
        <v>1.1529</v>
      </c>
      <c r="AQ75">
        <v>65.207999999999998</v>
      </c>
      <c r="AR75">
        <v>11.04</v>
      </c>
      <c r="AS75">
        <v>8.0711999999999993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81.31257699999999</v>
      </c>
      <c r="BA75">
        <f t="shared" si="4"/>
        <v>3083.1859910000007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1.73</v>
      </c>
      <c r="BL75">
        <v>0.82</v>
      </c>
      <c r="BM75">
        <v>0.08</v>
      </c>
      <c r="BN75">
        <v>1.1299999999999999</v>
      </c>
      <c r="BO75">
        <v>3.77</v>
      </c>
      <c r="BP75">
        <v>0.26</v>
      </c>
      <c r="BQ75">
        <v>2</v>
      </c>
      <c r="BR75">
        <v>2.1800000000000002</v>
      </c>
      <c r="BS75">
        <v>1.65</v>
      </c>
      <c r="BT75">
        <v>2.9693719999999999</v>
      </c>
      <c r="BU75">
        <v>1.342031</v>
      </c>
      <c r="BV75">
        <v>2.4743629999999999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3.4356</v>
      </c>
      <c r="CR75">
        <v>0.85655999999999999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0.60251999999999994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81.31257699999999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684.60730000000001</v>
      </c>
      <c r="L76">
        <v>656.1386</v>
      </c>
      <c r="M76">
        <v>92.92</v>
      </c>
      <c r="N76">
        <v>119.15625</v>
      </c>
      <c r="O76">
        <v>124.7899</v>
      </c>
      <c r="P76">
        <v>134.5839</v>
      </c>
      <c r="Q76">
        <v>16.5457</v>
      </c>
      <c r="R76">
        <v>41.6905</v>
      </c>
      <c r="S76">
        <v>26.042400000000001</v>
      </c>
      <c r="T76">
        <v>0.56000000000000005</v>
      </c>
      <c r="U76">
        <v>348.97500000000002</v>
      </c>
      <c r="V76">
        <v>14.240500000000001</v>
      </c>
      <c r="W76">
        <v>43.400500000000001</v>
      </c>
      <c r="X76">
        <v>98.251599999999996</v>
      </c>
      <c r="Y76">
        <v>0</v>
      </c>
      <c r="Z76">
        <v>13.1076</v>
      </c>
      <c r="AA76">
        <v>42.14808</v>
      </c>
      <c r="AB76">
        <v>27.426880000000001</v>
      </c>
      <c r="AC76">
        <v>30.112666000000001</v>
      </c>
      <c r="AD76">
        <v>37.729199999999999</v>
      </c>
      <c r="AE76">
        <v>51.209028000000004</v>
      </c>
      <c r="AF76">
        <v>20.32</v>
      </c>
      <c r="AG76">
        <v>44.813600000000001</v>
      </c>
      <c r="AH76">
        <v>120.65949999999999</v>
      </c>
      <c r="AI76">
        <v>17.146999999999998</v>
      </c>
      <c r="AJ76">
        <v>0</v>
      </c>
      <c r="AK76">
        <v>54.704000000000001</v>
      </c>
      <c r="AL76">
        <v>2.5564</v>
      </c>
      <c r="AM76">
        <v>16.38252</v>
      </c>
      <c r="AN76">
        <v>0.80318999999999996</v>
      </c>
      <c r="AO76">
        <v>0</v>
      </c>
      <c r="AP76">
        <v>1.1529</v>
      </c>
      <c r="AQ76">
        <v>65.207999999999998</v>
      </c>
      <c r="AR76">
        <v>30.911999999999999</v>
      </c>
      <c r="AS76">
        <v>8.0711999999999993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81.136176999999989</v>
      </c>
      <c r="BA76">
        <f t="shared" si="4"/>
        <v>3078.7496910000004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1.73</v>
      </c>
      <c r="BL76">
        <v>0.82</v>
      </c>
      <c r="BM76">
        <v>0.08</v>
      </c>
      <c r="BN76">
        <v>1.1299999999999999</v>
      </c>
      <c r="BO76">
        <v>3.77</v>
      </c>
      <c r="BP76">
        <v>0.26</v>
      </c>
      <c r="BQ76">
        <v>2</v>
      </c>
      <c r="BR76">
        <v>2.1800000000000002</v>
      </c>
      <c r="BS76">
        <v>1.65</v>
      </c>
      <c r="BT76">
        <v>2.9693719999999999</v>
      </c>
      <c r="BU76">
        <v>1.342031</v>
      </c>
      <c r="BV76">
        <v>2.4743629999999999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3.4356</v>
      </c>
      <c r="CR76">
        <v>0.85655999999999999</v>
      </c>
      <c r="CS76">
        <v>2.79379</v>
      </c>
      <c r="CT76">
        <v>0.99985599999999997</v>
      </c>
      <c r="CU76">
        <v>1.6632</v>
      </c>
      <c r="CV76">
        <v>0.96599999999999997</v>
      </c>
      <c r="CW76">
        <v>0.60251999999999994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81.136176999999989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684.60730000000001</v>
      </c>
      <c r="L77">
        <v>656.1386</v>
      </c>
      <c r="M77">
        <v>92.92</v>
      </c>
      <c r="N77">
        <v>119.15625</v>
      </c>
      <c r="O77">
        <v>124.7899</v>
      </c>
      <c r="P77">
        <v>134.5839</v>
      </c>
      <c r="Q77">
        <v>20.006399999999999</v>
      </c>
      <c r="R77">
        <v>41.6905</v>
      </c>
      <c r="S77">
        <v>26.042400000000001</v>
      </c>
      <c r="T77">
        <v>0.56000000000000005</v>
      </c>
      <c r="U77">
        <v>348.97500000000002</v>
      </c>
      <c r="V77">
        <v>14.240500000000001</v>
      </c>
      <c r="W77">
        <v>43.4</v>
      </c>
      <c r="X77">
        <v>98.251599999999996</v>
      </c>
      <c r="Y77">
        <v>0</v>
      </c>
      <c r="Z77">
        <v>13.1076</v>
      </c>
      <c r="AA77">
        <v>42.14808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20.32</v>
      </c>
      <c r="AG77">
        <v>44.813600000000001</v>
      </c>
      <c r="AH77">
        <v>91.837999999999994</v>
      </c>
      <c r="AI77">
        <v>17.146999999999998</v>
      </c>
      <c r="AJ77">
        <v>0</v>
      </c>
      <c r="AK77">
        <v>54.704000000000001</v>
      </c>
      <c r="AL77">
        <v>2.5564</v>
      </c>
      <c r="AM77">
        <v>16.38252</v>
      </c>
      <c r="AN77">
        <v>0.80318999999999996</v>
      </c>
      <c r="AO77">
        <v>0</v>
      </c>
      <c r="AP77">
        <v>1.1529</v>
      </c>
      <c r="AQ77">
        <v>65.207999999999998</v>
      </c>
      <c r="AR77">
        <v>30.911999999999999</v>
      </c>
      <c r="AS77">
        <v>8.0711999999999993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80.568037999999987</v>
      </c>
      <c r="BA77">
        <f t="shared" si="4"/>
        <v>3033.3499569999999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1.73</v>
      </c>
      <c r="BL77">
        <v>0.86</v>
      </c>
      <c r="BM77">
        <v>0.08</v>
      </c>
      <c r="BN77">
        <v>1.1299999999999999</v>
      </c>
      <c r="BO77">
        <v>3.77</v>
      </c>
      <c r="BP77">
        <v>0.26</v>
      </c>
      <c r="BQ77">
        <v>2</v>
      </c>
      <c r="BR77">
        <v>2.1800000000000002</v>
      </c>
      <c r="BS77">
        <v>1.65</v>
      </c>
      <c r="BT77">
        <v>2.9693719999999999</v>
      </c>
      <c r="BU77">
        <v>1.342031</v>
      </c>
      <c r="BV77">
        <v>2.4743629999999999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3.4356</v>
      </c>
      <c r="CR77">
        <v>0.85655999999999999</v>
      </c>
      <c r="CS77">
        <v>2.79379</v>
      </c>
      <c r="CT77">
        <v>0.99985599999999997</v>
      </c>
      <c r="CU77">
        <v>1.2474000000000001</v>
      </c>
      <c r="CV77">
        <v>0.73640000000000005</v>
      </c>
      <c r="CW77">
        <v>0.63978100000000004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80.568037999999987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684.60730000000001</v>
      </c>
      <c r="L78">
        <v>656.1386</v>
      </c>
      <c r="M78">
        <v>92.92</v>
      </c>
      <c r="N78">
        <v>119.15625</v>
      </c>
      <c r="O78">
        <v>124.7899</v>
      </c>
      <c r="P78">
        <v>134.5839</v>
      </c>
      <c r="Q78">
        <v>20.006399999999999</v>
      </c>
      <c r="R78">
        <v>41.6905</v>
      </c>
      <c r="S78">
        <v>26.042400000000001</v>
      </c>
      <c r="T78">
        <v>0.56000000000000005</v>
      </c>
      <c r="U78">
        <v>348.97500000000002</v>
      </c>
      <c r="V78">
        <v>14.240500000000001</v>
      </c>
      <c r="W78">
        <v>43.4</v>
      </c>
      <c r="X78">
        <v>98.251599999999996</v>
      </c>
      <c r="Y78">
        <v>0</v>
      </c>
      <c r="Z78">
        <v>13.1076</v>
      </c>
      <c r="AA78">
        <v>42.14808</v>
      </c>
      <c r="AB78">
        <v>24.984000000000002</v>
      </c>
      <c r="AC78">
        <v>10.02744</v>
      </c>
      <c r="AD78">
        <v>18.864599999999999</v>
      </c>
      <c r="AE78">
        <v>51.209028000000004</v>
      </c>
      <c r="AF78">
        <v>20.32</v>
      </c>
      <c r="AG78">
        <v>44.813600000000001</v>
      </c>
      <c r="AH78">
        <v>70.343999999999994</v>
      </c>
      <c r="AI78">
        <v>17.146999999999998</v>
      </c>
      <c r="AJ78">
        <v>0</v>
      </c>
      <c r="AK78">
        <v>54.704000000000001</v>
      </c>
      <c r="AL78">
        <v>2.5564</v>
      </c>
      <c r="AM78">
        <v>16.38252</v>
      </c>
      <c r="AN78">
        <v>0.80318999999999996</v>
      </c>
      <c r="AO78">
        <v>0</v>
      </c>
      <c r="AP78">
        <v>1.1529</v>
      </c>
      <c r="AQ78">
        <v>65.207999999999998</v>
      </c>
      <c r="AR78">
        <v>6.6239999999999997</v>
      </c>
      <c r="AS78">
        <v>8.0711999999999993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80.104776999999984</v>
      </c>
      <c r="BA78">
        <f t="shared" si="4"/>
        <v>2965.1822849999999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1.73</v>
      </c>
      <c r="BL78">
        <v>0.87</v>
      </c>
      <c r="BM78">
        <v>0.08</v>
      </c>
      <c r="BN78">
        <v>1.1299999999999999</v>
      </c>
      <c r="BO78">
        <v>3.77</v>
      </c>
      <c r="BP78">
        <v>0.26</v>
      </c>
      <c r="BQ78">
        <v>2</v>
      </c>
      <c r="BR78">
        <v>2.1800000000000002</v>
      </c>
      <c r="BS78">
        <v>1.65</v>
      </c>
      <c r="BT78">
        <v>2.9693719999999999</v>
      </c>
      <c r="BU78">
        <v>1.342031</v>
      </c>
      <c r="BV78">
        <v>2.4743629999999999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3.4356</v>
      </c>
      <c r="CR78">
        <v>0.85655999999999999</v>
      </c>
      <c r="CS78">
        <v>2.79379</v>
      </c>
      <c r="CT78">
        <v>0.99985599999999997</v>
      </c>
      <c r="CU78">
        <v>0.94499999999999995</v>
      </c>
      <c r="CV78">
        <v>0.56279999999999997</v>
      </c>
      <c r="CW78">
        <v>0.64251999999999998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80.104776999999984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684.60730000000001</v>
      </c>
      <c r="L79">
        <v>656.1386</v>
      </c>
      <c r="M79">
        <v>92.92</v>
      </c>
      <c r="N79">
        <v>119.15625</v>
      </c>
      <c r="O79">
        <v>124.7899</v>
      </c>
      <c r="P79">
        <v>134.5839</v>
      </c>
      <c r="Q79">
        <v>20.006399999999999</v>
      </c>
      <c r="R79">
        <v>41.6905</v>
      </c>
      <c r="S79">
        <v>26.042400000000001</v>
      </c>
      <c r="T79">
        <v>0.56000000000000005</v>
      </c>
      <c r="U79">
        <v>348.97500000000002</v>
      </c>
      <c r="V79">
        <v>14.240500000000001</v>
      </c>
      <c r="W79">
        <v>43.4</v>
      </c>
      <c r="X79">
        <v>98.251599999999996</v>
      </c>
      <c r="Y79">
        <v>0</v>
      </c>
      <c r="Z79">
        <v>13.1076</v>
      </c>
      <c r="AA79">
        <v>42.14808</v>
      </c>
      <c r="AB79">
        <v>12.492000000000001</v>
      </c>
      <c r="AC79">
        <v>10.02744</v>
      </c>
      <c r="AD79">
        <v>9.0221999999999998</v>
      </c>
      <c r="AE79">
        <v>51.209028000000004</v>
      </c>
      <c r="AF79">
        <v>18.288</v>
      </c>
      <c r="AG79">
        <v>44.813600000000001</v>
      </c>
      <c r="AH79">
        <v>47.579900000000002</v>
      </c>
      <c r="AI79">
        <v>3.2974999999999999</v>
      </c>
      <c r="AJ79">
        <v>0</v>
      </c>
      <c r="AK79">
        <v>54.704000000000001</v>
      </c>
      <c r="AL79">
        <v>2.5564</v>
      </c>
      <c r="AM79">
        <v>10.92168</v>
      </c>
      <c r="AN79">
        <v>0.80318999999999996</v>
      </c>
      <c r="AO79">
        <v>0</v>
      </c>
      <c r="AP79">
        <v>1.1529</v>
      </c>
      <c r="AQ79">
        <v>65.207999999999998</v>
      </c>
      <c r="AR79">
        <v>6.6239999999999997</v>
      </c>
      <c r="AS79">
        <v>8.0711999999999993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78.855314999999976</v>
      </c>
      <c r="BA79">
        <f t="shared" si="4"/>
        <v>2897.4919829999999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1.73</v>
      </c>
      <c r="BL79">
        <v>0.87</v>
      </c>
      <c r="BM79">
        <v>0.08</v>
      </c>
      <c r="BN79">
        <v>1.1299999999999999</v>
      </c>
      <c r="BO79">
        <v>3.77</v>
      </c>
      <c r="BP79">
        <v>0.26</v>
      </c>
      <c r="BQ79">
        <v>2</v>
      </c>
      <c r="BR79">
        <v>2.1800000000000002</v>
      </c>
      <c r="BS79">
        <v>1.65</v>
      </c>
      <c r="BT79">
        <v>2.9693719999999999</v>
      </c>
      <c r="BU79">
        <v>1.342031</v>
      </c>
      <c r="BV79">
        <v>2.4743629999999999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3.4356</v>
      </c>
      <c r="CR79">
        <v>0.85655999999999999</v>
      </c>
      <c r="CS79">
        <v>2.79379</v>
      </c>
      <c r="CT79">
        <v>2.3E-2</v>
      </c>
      <c r="CU79">
        <v>0.83160000000000001</v>
      </c>
      <c r="CV79">
        <v>0.38080000000000003</v>
      </c>
      <c r="CW79">
        <v>0.66531399999999996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78.855314999999976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684.60730000000001</v>
      </c>
      <c r="L80">
        <v>656.1386</v>
      </c>
      <c r="M80">
        <v>92.92</v>
      </c>
      <c r="N80">
        <v>119.15625</v>
      </c>
      <c r="O80">
        <v>124.7899</v>
      </c>
      <c r="P80">
        <v>134.5839</v>
      </c>
      <c r="Q80">
        <v>20.006399999999999</v>
      </c>
      <c r="R80">
        <v>41.6905</v>
      </c>
      <c r="S80">
        <v>26.042400000000001</v>
      </c>
      <c r="T80">
        <v>0.56000000000000005</v>
      </c>
      <c r="U80">
        <v>348.97500000000002</v>
      </c>
      <c r="V80">
        <v>14.240500000000001</v>
      </c>
      <c r="W80">
        <v>43.4</v>
      </c>
      <c r="X80">
        <v>98.251599999999996</v>
      </c>
      <c r="Y80">
        <v>0</v>
      </c>
      <c r="Z80">
        <v>13.1076</v>
      </c>
      <c r="AA80">
        <v>28.09872</v>
      </c>
      <c r="AB80">
        <v>12.492000000000001</v>
      </c>
      <c r="AC80">
        <v>10.02744</v>
      </c>
      <c r="AD80">
        <v>0</v>
      </c>
      <c r="AE80">
        <v>51.209028000000004</v>
      </c>
      <c r="AF80">
        <v>18.288</v>
      </c>
      <c r="AG80">
        <v>44.813600000000001</v>
      </c>
      <c r="AH80">
        <v>42.988</v>
      </c>
      <c r="AI80">
        <v>0</v>
      </c>
      <c r="AJ80">
        <v>0</v>
      </c>
      <c r="AK80">
        <v>54.704000000000001</v>
      </c>
      <c r="AL80">
        <v>2.5564</v>
      </c>
      <c r="AM80">
        <v>5.4608400000000001</v>
      </c>
      <c r="AN80">
        <v>0.80318999999999996</v>
      </c>
      <c r="AO80">
        <v>0</v>
      </c>
      <c r="AP80">
        <v>1.1529</v>
      </c>
      <c r="AQ80">
        <v>65.207999999999998</v>
      </c>
      <c r="AR80">
        <v>6.6239999999999997</v>
      </c>
      <c r="AS80">
        <v>8.0711999999999993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78.420114999999996</v>
      </c>
      <c r="BA80">
        <f t="shared" si="4"/>
        <v>2860.6349829999999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1.73</v>
      </c>
      <c r="BL80">
        <v>0.87</v>
      </c>
      <c r="BM80">
        <v>0.08</v>
      </c>
      <c r="BN80">
        <v>1.1299999999999999</v>
      </c>
      <c r="BO80">
        <v>3.77</v>
      </c>
      <c r="BP80">
        <v>0.26</v>
      </c>
      <c r="BQ80">
        <v>2</v>
      </c>
      <c r="BR80">
        <v>2.1800000000000002</v>
      </c>
      <c r="BS80">
        <v>1.65</v>
      </c>
      <c r="BT80">
        <v>2.9693719999999999</v>
      </c>
      <c r="BU80">
        <v>1.342031</v>
      </c>
      <c r="BV80">
        <v>2.4743629999999999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3.4356</v>
      </c>
      <c r="CR80">
        <v>0.85655999999999999</v>
      </c>
      <c r="CS80">
        <v>2.79379</v>
      </c>
      <c r="CT80">
        <v>0</v>
      </c>
      <c r="CU80">
        <v>0.4158</v>
      </c>
      <c r="CV80">
        <v>0.34439999999999998</v>
      </c>
      <c r="CW80">
        <v>0.705314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78.420114999999996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684.60730000000001</v>
      </c>
      <c r="L81">
        <v>656.1386</v>
      </c>
      <c r="M81">
        <v>92.92</v>
      </c>
      <c r="N81">
        <v>119.15625</v>
      </c>
      <c r="O81">
        <v>124.7899</v>
      </c>
      <c r="P81">
        <v>134.5839</v>
      </c>
      <c r="Q81">
        <v>20.006399999999999</v>
      </c>
      <c r="R81">
        <v>41.6905</v>
      </c>
      <c r="S81">
        <v>26.042400000000001</v>
      </c>
      <c r="T81">
        <v>0.56000000000000005</v>
      </c>
      <c r="U81">
        <v>348.97500000000002</v>
      </c>
      <c r="V81">
        <v>14.240500000000001</v>
      </c>
      <c r="W81">
        <v>43.4</v>
      </c>
      <c r="X81">
        <v>98.251599999999996</v>
      </c>
      <c r="Y81">
        <v>0</v>
      </c>
      <c r="Z81">
        <v>7.15</v>
      </c>
      <c r="AA81">
        <v>13.983000000000001</v>
      </c>
      <c r="AB81">
        <v>12.492000000000001</v>
      </c>
      <c r="AC81">
        <v>10.02744</v>
      </c>
      <c r="AD81">
        <v>0</v>
      </c>
      <c r="AE81">
        <v>31.896000000000001</v>
      </c>
      <c r="AF81">
        <v>18.288</v>
      </c>
      <c r="AG81">
        <v>44.813600000000001</v>
      </c>
      <c r="AH81">
        <v>21.494</v>
      </c>
      <c r="AI81">
        <v>0</v>
      </c>
      <c r="AJ81">
        <v>0</v>
      </c>
      <c r="AK81">
        <v>54.704000000000001</v>
      </c>
      <c r="AL81">
        <v>2.5564</v>
      </c>
      <c r="AM81">
        <v>0.96530000000000005</v>
      </c>
      <c r="AN81">
        <v>0.80318999999999996</v>
      </c>
      <c r="AO81">
        <v>0</v>
      </c>
      <c r="AP81">
        <v>5.6364000000000001</v>
      </c>
      <c r="AQ81">
        <v>65.207999999999998</v>
      </c>
      <c r="AR81">
        <v>6.6239999999999997</v>
      </c>
      <c r="AS81">
        <v>8.0711999999999993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77.847920999999999</v>
      </c>
      <c r="BA81">
        <f t="shared" si="4"/>
        <v>2799.1704010000003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0.42</v>
      </c>
      <c r="BK81">
        <v>1.73</v>
      </c>
      <c r="BL81">
        <v>0.87</v>
      </c>
      <c r="BM81">
        <v>0.08</v>
      </c>
      <c r="BN81">
        <v>1.1299999999999999</v>
      </c>
      <c r="BO81">
        <v>3.77</v>
      </c>
      <c r="BP81">
        <v>0.26</v>
      </c>
      <c r="BQ81">
        <v>2</v>
      </c>
      <c r="BR81">
        <v>2.1800000000000002</v>
      </c>
      <c r="BS81">
        <v>1.65</v>
      </c>
      <c r="BT81">
        <v>2.9693719999999999</v>
      </c>
      <c r="BU81">
        <v>1.342031</v>
      </c>
      <c r="BV81">
        <v>2.4743629999999999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3.4356</v>
      </c>
      <c r="CR81">
        <v>0.85655999999999999</v>
      </c>
      <c r="CS81">
        <v>2.79379</v>
      </c>
      <c r="CT81">
        <v>0</v>
      </c>
      <c r="CU81">
        <v>0</v>
      </c>
      <c r="CV81">
        <v>0.17080000000000001</v>
      </c>
      <c r="CW81">
        <v>0.72252000000000005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77.847920999999999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684.60730000000001</v>
      </c>
      <c r="L82">
        <v>656.1386</v>
      </c>
      <c r="M82">
        <v>92.92</v>
      </c>
      <c r="N82">
        <v>119.15625</v>
      </c>
      <c r="O82">
        <v>124.7899</v>
      </c>
      <c r="P82">
        <v>134.5839</v>
      </c>
      <c r="Q82">
        <v>20.006399999999999</v>
      </c>
      <c r="R82">
        <v>41.6905</v>
      </c>
      <c r="S82">
        <v>26.042400000000001</v>
      </c>
      <c r="T82">
        <v>0.56000000000000005</v>
      </c>
      <c r="U82">
        <v>348.97500000000002</v>
      </c>
      <c r="V82">
        <v>14.240500000000001</v>
      </c>
      <c r="W82">
        <v>43.4</v>
      </c>
      <c r="X82">
        <v>98.251599999999996</v>
      </c>
      <c r="Y82">
        <v>0</v>
      </c>
      <c r="Z82">
        <v>6.5537999999999998</v>
      </c>
      <c r="AA82">
        <v>0</v>
      </c>
      <c r="AB82">
        <v>12.269920000000001</v>
      </c>
      <c r="AC82">
        <v>8.5761000000000003</v>
      </c>
      <c r="AD82">
        <v>0</v>
      </c>
      <c r="AE82">
        <v>31.896000000000001</v>
      </c>
      <c r="AF82">
        <v>18.288</v>
      </c>
      <c r="AG82">
        <v>44.813600000000001</v>
      </c>
      <c r="AH82">
        <v>19.54</v>
      </c>
      <c r="AI82">
        <v>0</v>
      </c>
      <c r="AJ82">
        <v>0</v>
      </c>
      <c r="AK82">
        <v>54.704000000000001</v>
      </c>
      <c r="AL82">
        <v>2.5564</v>
      </c>
      <c r="AM82">
        <v>0</v>
      </c>
      <c r="AN82">
        <v>0.80318999999999996</v>
      </c>
      <c r="AO82">
        <v>0</v>
      </c>
      <c r="AP82">
        <v>5.6364000000000001</v>
      </c>
      <c r="AQ82">
        <v>65.207999999999998</v>
      </c>
      <c r="AR82">
        <v>6.6239999999999997</v>
      </c>
      <c r="AS82">
        <v>8.0711999999999993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77.833921000000004</v>
      </c>
      <c r="BA82">
        <f t="shared" si="4"/>
        <v>2779.9844810000004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0.42</v>
      </c>
      <c r="BK82">
        <v>1.73</v>
      </c>
      <c r="BL82">
        <v>0.87</v>
      </c>
      <c r="BM82">
        <v>0.08</v>
      </c>
      <c r="BN82">
        <v>1.1299999999999999</v>
      </c>
      <c r="BO82">
        <v>3.77</v>
      </c>
      <c r="BP82">
        <v>0.26</v>
      </c>
      <c r="BQ82">
        <v>2</v>
      </c>
      <c r="BR82">
        <v>2.1800000000000002</v>
      </c>
      <c r="BS82">
        <v>1.65</v>
      </c>
      <c r="BT82">
        <v>2.9693719999999999</v>
      </c>
      <c r="BU82">
        <v>1.342031</v>
      </c>
      <c r="BV82">
        <v>2.4743629999999999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3.4356</v>
      </c>
      <c r="CR82">
        <v>0.85655999999999999</v>
      </c>
      <c r="CS82">
        <v>2.79379</v>
      </c>
      <c r="CT82">
        <v>0</v>
      </c>
      <c r="CU82">
        <v>0</v>
      </c>
      <c r="CV82">
        <v>0.15679999999999999</v>
      </c>
      <c r="CW82">
        <v>0.72252000000000005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77.833921000000004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684.60730000000001</v>
      </c>
      <c r="L83">
        <v>656.1386</v>
      </c>
      <c r="M83">
        <v>92.92</v>
      </c>
      <c r="N83">
        <v>119.15625</v>
      </c>
      <c r="O83">
        <v>124.7899</v>
      </c>
      <c r="P83">
        <v>134.5839</v>
      </c>
      <c r="Q83">
        <v>20.006399999999999</v>
      </c>
      <c r="R83">
        <v>41.6905</v>
      </c>
      <c r="S83">
        <v>26.042400000000001</v>
      </c>
      <c r="T83">
        <v>0.56000000000000005</v>
      </c>
      <c r="U83">
        <v>348.97500000000002</v>
      </c>
      <c r="V83">
        <v>14.240500000000001</v>
      </c>
      <c r="W83">
        <v>43.4</v>
      </c>
      <c r="X83">
        <v>98.251599999999996</v>
      </c>
      <c r="Y83">
        <v>0</v>
      </c>
      <c r="Z83">
        <v>6.5537999999999998</v>
      </c>
      <c r="AA83">
        <v>0</v>
      </c>
      <c r="AB83">
        <v>12.492000000000001</v>
      </c>
      <c r="AC83">
        <v>10.02744</v>
      </c>
      <c r="AD83">
        <v>0</v>
      </c>
      <c r="AE83">
        <v>15.948</v>
      </c>
      <c r="AF83">
        <v>18.288</v>
      </c>
      <c r="AG83">
        <v>44.813600000000001</v>
      </c>
      <c r="AH83">
        <v>19.54</v>
      </c>
      <c r="AI83">
        <v>0</v>
      </c>
      <c r="AJ83">
        <v>0</v>
      </c>
      <c r="AK83">
        <v>54.704000000000001</v>
      </c>
      <c r="AL83">
        <v>2.5564</v>
      </c>
      <c r="AM83">
        <v>0</v>
      </c>
      <c r="AN83">
        <v>0.80318999999999996</v>
      </c>
      <c r="AO83">
        <v>0</v>
      </c>
      <c r="AP83">
        <v>1.1529</v>
      </c>
      <c r="AQ83">
        <v>65.207999999999998</v>
      </c>
      <c r="AR83">
        <v>6.6239999999999997</v>
      </c>
      <c r="AS83">
        <v>8.0711999999999993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77.856379000000004</v>
      </c>
      <c r="BA83">
        <f t="shared" si="4"/>
        <v>2761.2488589999998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1.73</v>
      </c>
      <c r="BL83">
        <v>0.87</v>
      </c>
      <c r="BM83">
        <v>0.08</v>
      </c>
      <c r="BN83">
        <v>1.1299999999999999</v>
      </c>
      <c r="BO83">
        <v>3.77</v>
      </c>
      <c r="BP83">
        <v>0.26</v>
      </c>
      <c r="BQ83">
        <v>2</v>
      </c>
      <c r="BR83">
        <v>2.1800000000000002</v>
      </c>
      <c r="BS83">
        <v>1.65</v>
      </c>
      <c r="BT83">
        <v>2.9693719999999999</v>
      </c>
      <c r="BU83">
        <v>1.342031</v>
      </c>
      <c r="BV83">
        <v>2.4743629999999999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3.4356</v>
      </c>
      <c r="CR83">
        <v>0.85655999999999999</v>
      </c>
      <c r="CS83">
        <v>2.79379</v>
      </c>
      <c r="CT83">
        <v>0</v>
      </c>
      <c r="CU83">
        <v>0</v>
      </c>
      <c r="CV83">
        <v>0.15679999999999999</v>
      </c>
      <c r="CW83">
        <v>0.74497800000000003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77.856379000000004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684.60730000000001</v>
      </c>
      <c r="L84">
        <v>656.1386</v>
      </c>
      <c r="M84">
        <v>92.92</v>
      </c>
      <c r="N84">
        <v>119.15625</v>
      </c>
      <c r="O84">
        <v>124.7899</v>
      </c>
      <c r="P84">
        <v>134.5839</v>
      </c>
      <c r="Q84">
        <v>20.006399999999999</v>
      </c>
      <c r="R84">
        <v>41.6905</v>
      </c>
      <c r="S84">
        <v>26.042400000000001</v>
      </c>
      <c r="T84">
        <v>0.56000000000000005</v>
      </c>
      <c r="U84">
        <v>348.97500000000002</v>
      </c>
      <c r="V84">
        <v>14.240500000000001</v>
      </c>
      <c r="W84">
        <v>43.4</v>
      </c>
      <c r="X84">
        <v>98.251599999999996</v>
      </c>
      <c r="Y84">
        <v>0</v>
      </c>
      <c r="Z84">
        <v>6.5537999999999998</v>
      </c>
      <c r="AA84">
        <v>0</v>
      </c>
      <c r="AB84">
        <v>12.492000000000001</v>
      </c>
      <c r="AC84">
        <v>10.02744</v>
      </c>
      <c r="AD84">
        <v>0</v>
      </c>
      <c r="AE84">
        <v>0</v>
      </c>
      <c r="AF84">
        <v>18.288</v>
      </c>
      <c r="AG84">
        <v>44.813600000000001</v>
      </c>
      <c r="AH84">
        <v>19.54</v>
      </c>
      <c r="AI84">
        <v>0</v>
      </c>
      <c r="AJ84">
        <v>0</v>
      </c>
      <c r="AK84">
        <v>54.704000000000001</v>
      </c>
      <c r="AL84">
        <v>2.5564</v>
      </c>
      <c r="AM84">
        <v>0</v>
      </c>
      <c r="AN84">
        <v>0.80318999999999996</v>
      </c>
      <c r="AO84">
        <v>0</v>
      </c>
      <c r="AP84">
        <v>1.1529</v>
      </c>
      <c r="AQ84">
        <v>48.905999999999999</v>
      </c>
      <c r="AR84">
        <v>30.911999999999999</v>
      </c>
      <c r="AS84">
        <v>8.0711999999999993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77.873920999999996</v>
      </c>
      <c r="BA84">
        <f t="shared" si="4"/>
        <v>2753.3044009999999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1.73</v>
      </c>
      <c r="BL84">
        <v>0.87</v>
      </c>
      <c r="BM84">
        <v>0.08</v>
      </c>
      <c r="BN84">
        <v>1.1299999999999999</v>
      </c>
      <c r="BO84">
        <v>3.77</v>
      </c>
      <c r="BP84">
        <v>0.26</v>
      </c>
      <c r="BQ84">
        <v>2</v>
      </c>
      <c r="BR84">
        <v>2.1800000000000002</v>
      </c>
      <c r="BS84">
        <v>1.65</v>
      </c>
      <c r="BT84">
        <v>2.9693719999999999</v>
      </c>
      <c r="BU84">
        <v>1.342031</v>
      </c>
      <c r="BV84">
        <v>2.4743629999999999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0.15679999999999999</v>
      </c>
      <c r="CW84">
        <v>0.76251999999999998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77.873920999999996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684.60730000000001</v>
      </c>
      <c r="L85">
        <v>656.1386</v>
      </c>
      <c r="M85">
        <v>92.92</v>
      </c>
      <c r="N85">
        <v>119.15625</v>
      </c>
      <c r="O85">
        <v>124.7899</v>
      </c>
      <c r="P85">
        <v>134.5839</v>
      </c>
      <c r="Q85">
        <v>19.515999999999998</v>
      </c>
      <c r="R85">
        <v>41.6905</v>
      </c>
      <c r="S85">
        <v>26.042400000000001</v>
      </c>
      <c r="T85">
        <v>0.56000000000000005</v>
      </c>
      <c r="U85">
        <v>348.97500000000002</v>
      </c>
      <c r="V85">
        <v>14.240500000000001</v>
      </c>
      <c r="W85">
        <v>43.4</v>
      </c>
      <c r="X85">
        <v>98.251599999999996</v>
      </c>
      <c r="Y85">
        <v>0</v>
      </c>
      <c r="Z85">
        <v>6.5537999999999998</v>
      </c>
      <c r="AA85">
        <v>0</v>
      </c>
      <c r="AB85">
        <v>12.492000000000001</v>
      </c>
      <c r="AC85">
        <v>10.02744</v>
      </c>
      <c r="AD85">
        <v>0</v>
      </c>
      <c r="AE85">
        <v>0</v>
      </c>
      <c r="AF85">
        <v>18.288</v>
      </c>
      <c r="AG85">
        <v>44.813600000000001</v>
      </c>
      <c r="AH85">
        <v>19.54</v>
      </c>
      <c r="AI85">
        <v>0</v>
      </c>
      <c r="AJ85">
        <v>0</v>
      </c>
      <c r="AK85">
        <v>54.704000000000001</v>
      </c>
      <c r="AL85">
        <v>2.5564</v>
      </c>
      <c r="AM85">
        <v>0</v>
      </c>
      <c r="AN85">
        <v>0.80318999999999996</v>
      </c>
      <c r="AO85">
        <v>0</v>
      </c>
      <c r="AP85">
        <v>1.1529</v>
      </c>
      <c r="AQ85">
        <v>32.603999999999999</v>
      </c>
      <c r="AR85">
        <v>8.8320000000000007</v>
      </c>
      <c r="AS85">
        <v>8.0711999999999993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77.911467999999999</v>
      </c>
      <c r="BA85">
        <f t="shared" si="4"/>
        <v>2714.469548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1.73</v>
      </c>
      <c r="BL85">
        <v>0.87</v>
      </c>
      <c r="BM85">
        <v>0.08</v>
      </c>
      <c r="BN85">
        <v>1.1299999999999999</v>
      </c>
      <c r="BO85">
        <v>3.77</v>
      </c>
      <c r="BP85">
        <v>0.26</v>
      </c>
      <c r="BQ85">
        <v>2</v>
      </c>
      <c r="BR85">
        <v>2.1800000000000002</v>
      </c>
      <c r="BS85">
        <v>1.65</v>
      </c>
      <c r="BT85">
        <v>2.9693719999999999</v>
      </c>
      <c r="BU85">
        <v>1.342031</v>
      </c>
      <c r="BV85">
        <v>2.4743629999999999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0.15679999999999999</v>
      </c>
      <c r="CW85">
        <v>0.80006699999999997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77.911467999999999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684.60730000000001</v>
      </c>
      <c r="L86">
        <v>656.1386</v>
      </c>
      <c r="M86">
        <v>92.92</v>
      </c>
      <c r="N86">
        <v>119.15625</v>
      </c>
      <c r="O86">
        <v>124.7899</v>
      </c>
      <c r="P86">
        <v>134.5839</v>
      </c>
      <c r="Q86">
        <v>19.515999999999998</v>
      </c>
      <c r="R86">
        <v>41.6905</v>
      </c>
      <c r="S86">
        <v>26.042400000000001</v>
      </c>
      <c r="T86">
        <v>0.56000000000000005</v>
      </c>
      <c r="U86">
        <v>348.97500000000002</v>
      </c>
      <c r="V86">
        <v>14.240500000000001</v>
      </c>
      <c r="W86">
        <v>43.4</v>
      </c>
      <c r="X86">
        <v>98.251599999999996</v>
      </c>
      <c r="Y86">
        <v>0</v>
      </c>
      <c r="Z86">
        <v>1.1000000000000001</v>
      </c>
      <c r="AA86">
        <v>0</v>
      </c>
      <c r="AB86">
        <v>12.492000000000001</v>
      </c>
      <c r="AC86">
        <v>10.02744</v>
      </c>
      <c r="AD86">
        <v>0</v>
      </c>
      <c r="AE86">
        <v>0</v>
      </c>
      <c r="AF86">
        <v>18.288</v>
      </c>
      <c r="AG86">
        <v>44.813600000000001</v>
      </c>
      <c r="AH86">
        <v>19.54</v>
      </c>
      <c r="AI86">
        <v>0</v>
      </c>
      <c r="AJ86">
        <v>0</v>
      </c>
      <c r="AK86">
        <v>54.704000000000001</v>
      </c>
      <c r="AL86">
        <v>2.5564</v>
      </c>
      <c r="AM86">
        <v>0</v>
      </c>
      <c r="AN86">
        <v>0.80318999999999996</v>
      </c>
      <c r="AO86">
        <v>0</v>
      </c>
      <c r="AP86">
        <v>1.1529</v>
      </c>
      <c r="AQ86">
        <v>32.603999999999999</v>
      </c>
      <c r="AR86">
        <v>8.8320000000000007</v>
      </c>
      <c r="AS86">
        <v>8.0711999999999993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77.951536000000004</v>
      </c>
      <c r="BA86">
        <f t="shared" si="4"/>
        <v>2709.055816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1.73</v>
      </c>
      <c r="BL86">
        <v>0.87</v>
      </c>
      <c r="BM86">
        <v>0.08</v>
      </c>
      <c r="BN86">
        <v>1.1299999999999999</v>
      </c>
      <c r="BO86">
        <v>3.77</v>
      </c>
      <c r="BP86">
        <v>0.26</v>
      </c>
      <c r="BQ86">
        <v>2</v>
      </c>
      <c r="BR86">
        <v>2.1800000000000002</v>
      </c>
      <c r="BS86">
        <v>1.65</v>
      </c>
      <c r="BT86">
        <v>2.9693719999999999</v>
      </c>
      <c r="BU86">
        <v>1.342031</v>
      </c>
      <c r="BV86">
        <v>2.4743629999999999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0.15679999999999999</v>
      </c>
      <c r="CW86">
        <v>0.84013499999999997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77.951536000000004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684.60730000000001</v>
      </c>
      <c r="L87">
        <v>655.69960000000003</v>
      </c>
      <c r="M87">
        <v>92.92</v>
      </c>
      <c r="N87">
        <v>119.15625</v>
      </c>
      <c r="O87">
        <v>124.7899</v>
      </c>
      <c r="P87">
        <v>134.5839</v>
      </c>
      <c r="Q87">
        <v>15.220421</v>
      </c>
      <c r="R87">
        <v>41.6905</v>
      </c>
      <c r="S87">
        <v>26.042400000000001</v>
      </c>
      <c r="T87">
        <v>0.56000000000000005</v>
      </c>
      <c r="U87">
        <v>348.97500000000002</v>
      </c>
      <c r="V87">
        <v>14.240500000000001</v>
      </c>
      <c r="W87">
        <v>43.4</v>
      </c>
      <c r="X87">
        <v>98.251599999999996</v>
      </c>
      <c r="Y87">
        <v>0</v>
      </c>
      <c r="Z87">
        <v>0</v>
      </c>
      <c r="AA87">
        <v>0</v>
      </c>
      <c r="AB87">
        <v>12.492000000000001</v>
      </c>
      <c r="AC87">
        <v>10.02744</v>
      </c>
      <c r="AD87">
        <v>0</v>
      </c>
      <c r="AE87">
        <v>0</v>
      </c>
      <c r="AF87">
        <v>18.288</v>
      </c>
      <c r="AG87">
        <v>44.813600000000001</v>
      </c>
      <c r="AH87">
        <v>19.54</v>
      </c>
      <c r="AI87">
        <v>0</v>
      </c>
      <c r="AJ87">
        <v>0</v>
      </c>
      <c r="AK87">
        <v>54.704000000000001</v>
      </c>
      <c r="AL87">
        <v>2.5564</v>
      </c>
      <c r="AM87">
        <v>0</v>
      </c>
      <c r="AN87">
        <v>0.80318999999999996</v>
      </c>
      <c r="AO87">
        <v>0</v>
      </c>
      <c r="AP87">
        <v>1.1529</v>
      </c>
      <c r="AQ87">
        <v>32.603999999999999</v>
      </c>
      <c r="AR87">
        <v>8.8320000000000007</v>
      </c>
      <c r="AS87">
        <v>8.0711999999999993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77.991603999999995</v>
      </c>
      <c r="BA87">
        <f t="shared" si="4"/>
        <v>2703.261305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1.73</v>
      </c>
      <c r="BL87">
        <v>0.87</v>
      </c>
      <c r="BM87">
        <v>0.08</v>
      </c>
      <c r="BN87">
        <v>1.1299999999999999</v>
      </c>
      <c r="BO87">
        <v>3.77</v>
      </c>
      <c r="BP87">
        <v>0.26</v>
      </c>
      <c r="BQ87">
        <v>2</v>
      </c>
      <c r="BR87">
        <v>2.1800000000000002</v>
      </c>
      <c r="BS87">
        <v>1.65</v>
      </c>
      <c r="BT87">
        <v>2.9693719999999999</v>
      </c>
      <c r="BU87">
        <v>1.342031</v>
      </c>
      <c r="BV87">
        <v>2.4743629999999999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0.15679999999999999</v>
      </c>
      <c r="CW87">
        <v>0.88020299999999996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77.991603999999995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684.60730000000001</v>
      </c>
      <c r="L88">
        <v>585.04</v>
      </c>
      <c r="M88">
        <v>92.92</v>
      </c>
      <c r="N88">
        <v>119.15625</v>
      </c>
      <c r="O88">
        <v>124.7899</v>
      </c>
      <c r="P88">
        <v>134.5839</v>
      </c>
      <c r="Q88">
        <v>12.5068</v>
      </c>
      <c r="R88">
        <v>41.6905</v>
      </c>
      <c r="S88">
        <v>26.042400000000001</v>
      </c>
      <c r="T88">
        <v>0.56000000000000005</v>
      </c>
      <c r="U88">
        <v>348.97500000000002</v>
      </c>
      <c r="V88">
        <v>14.240500000000001</v>
      </c>
      <c r="W88">
        <v>43.4</v>
      </c>
      <c r="X88">
        <v>98.251599999999996</v>
      </c>
      <c r="Y88">
        <v>0</v>
      </c>
      <c r="Z88">
        <v>0</v>
      </c>
      <c r="AA88">
        <v>0</v>
      </c>
      <c r="AB88">
        <v>12.492000000000001</v>
      </c>
      <c r="AC88">
        <v>0</v>
      </c>
      <c r="AD88">
        <v>0</v>
      </c>
      <c r="AE88">
        <v>0</v>
      </c>
      <c r="AF88">
        <v>18.288</v>
      </c>
      <c r="AG88">
        <v>44.813600000000001</v>
      </c>
      <c r="AH88">
        <v>19.54</v>
      </c>
      <c r="AI88">
        <v>0</v>
      </c>
      <c r="AJ88">
        <v>0</v>
      </c>
      <c r="AK88">
        <v>54.704000000000001</v>
      </c>
      <c r="AL88">
        <v>2.5564</v>
      </c>
      <c r="AM88">
        <v>0</v>
      </c>
      <c r="AN88">
        <v>0.80318999999999996</v>
      </c>
      <c r="AO88">
        <v>0</v>
      </c>
      <c r="AP88">
        <v>1.1529</v>
      </c>
      <c r="AQ88">
        <v>16.302</v>
      </c>
      <c r="AR88">
        <v>8.8320000000000007</v>
      </c>
      <c r="AS88">
        <v>8.0711999999999993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78.031954999999996</v>
      </c>
      <c r="BA88">
        <f t="shared" si="4"/>
        <v>2603.5989950000007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1.73</v>
      </c>
      <c r="BL88">
        <v>0.87</v>
      </c>
      <c r="BM88">
        <v>0.08</v>
      </c>
      <c r="BN88">
        <v>1.1299999999999999</v>
      </c>
      <c r="BO88">
        <v>3.77</v>
      </c>
      <c r="BP88">
        <v>0.26</v>
      </c>
      <c r="BQ88">
        <v>2</v>
      </c>
      <c r="BR88">
        <v>2.1800000000000002</v>
      </c>
      <c r="BS88">
        <v>1.65</v>
      </c>
      <c r="BT88">
        <v>2.9693719999999999</v>
      </c>
      <c r="BU88">
        <v>1.342031</v>
      </c>
      <c r="BV88">
        <v>2.4743629999999999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0.15679999999999999</v>
      </c>
      <c r="CW88">
        <v>0.92055399999999998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78.031954999999996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636.58460000000002</v>
      </c>
      <c r="L89">
        <v>489.04</v>
      </c>
      <c r="M89">
        <v>92.92</v>
      </c>
      <c r="N89">
        <v>119.15625</v>
      </c>
      <c r="O89">
        <v>124.7899</v>
      </c>
      <c r="P89">
        <v>134.5839</v>
      </c>
      <c r="Q89">
        <v>10.420387</v>
      </c>
      <c r="R89">
        <v>41.6905</v>
      </c>
      <c r="S89">
        <v>19.002837</v>
      </c>
      <c r="T89">
        <v>0.56000000000000005</v>
      </c>
      <c r="U89">
        <v>348.97500000000002</v>
      </c>
      <c r="V89">
        <v>14.240500000000001</v>
      </c>
      <c r="W89">
        <v>43.4</v>
      </c>
      <c r="X89">
        <v>98.251599999999996</v>
      </c>
      <c r="Y89">
        <v>0</v>
      </c>
      <c r="Z89">
        <v>0</v>
      </c>
      <c r="AA89">
        <v>0</v>
      </c>
      <c r="AB89">
        <v>12.492000000000001</v>
      </c>
      <c r="AC89">
        <v>0</v>
      </c>
      <c r="AD89">
        <v>0</v>
      </c>
      <c r="AE89">
        <v>0</v>
      </c>
      <c r="AF89">
        <v>18.288</v>
      </c>
      <c r="AG89">
        <v>44.813600000000001</v>
      </c>
      <c r="AH89">
        <v>0</v>
      </c>
      <c r="AI89">
        <v>0</v>
      </c>
      <c r="AJ89">
        <v>0</v>
      </c>
      <c r="AK89">
        <v>54.704000000000001</v>
      </c>
      <c r="AL89">
        <v>2.5564</v>
      </c>
      <c r="AM89">
        <v>0</v>
      </c>
      <c r="AN89">
        <v>0.80318999999999996</v>
      </c>
      <c r="AO89">
        <v>0</v>
      </c>
      <c r="AP89">
        <v>1.5371999999999999</v>
      </c>
      <c r="AQ89">
        <v>16.302</v>
      </c>
      <c r="AR89">
        <v>6.6239999999999997</v>
      </c>
      <c r="AS89">
        <v>8.0711999999999993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77.915221000000003</v>
      </c>
      <c r="BA89">
        <f t="shared" si="4"/>
        <v>2428.9698850000009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1.73</v>
      </c>
      <c r="BL89">
        <v>0.87</v>
      </c>
      <c r="BM89">
        <v>0.08</v>
      </c>
      <c r="BN89">
        <v>1.1299999999999999</v>
      </c>
      <c r="BO89">
        <v>3.77</v>
      </c>
      <c r="BP89">
        <v>0.26</v>
      </c>
      <c r="BQ89">
        <v>2</v>
      </c>
      <c r="BR89">
        <v>2.1800000000000002</v>
      </c>
      <c r="BS89">
        <v>1.65</v>
      </c>
      <c r="BT89">
        <v>2.9693719999999999</v>
      </c>
      <c r="BU89">
        <v>1.342031</v>
      </c>
      <c r="BV89">
        <v>2.4743629999999999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0.96062000000000003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77.915221000000003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605.9846</v>
      </c>
      <c r="L90">
        <v>389.04</v>
      </c>
      <c r="M90">
        <v>92.92</v>
      </c>
      <c r="N90">
        <v>119.15625</v>
      </c>
      <c r="O90">
        <v>124.7899</v>
      </c>
      <c r="P90">
        <v>134.5839</v>
      </c>
      <c r="Q90">
        <v>10.588008</v>
      </c>
      <c r="R90">
        <v>41.6905</v>
      </c>
      <c r="S90">
        <v>13.914</v>
      </c>
      <c r="T90">
        <v>0.56000000000000005</v>
      </c>
      <c r="U90">
        <v>348.97500000000002</v>
      </c>
      <c r="V90">
        <v>14.240500000000001</v>
      </c>
      <c r="W90">
        <v>43.4</v>
      </c>
      <c r="X90">
        <v>98.251599999999996</v>
      </c>
      <c r="Y90">
        <v>0</v>
      </c>
      <c r="Z90">
        <v>0</v>
      </c>
      <c r="AA90">
        <v>0</v>
      </c>
      <c r="AB90">
        <v>12.492000000000001</v>
      </c>
      <c r="AC90">
        <v>0</v>
      </c>
      <c r="AD90">
        <v>0</v>
      </c>
      <c r="AE90">
        <v>0</v>
      </c>
      <c r="AF90">
        <v>18.288</v>
      </c>
      <c r="AG90">
        <v>44.813600000000001</v>
      </c>
      <c r="AH90">
        <v>0</v>
      </c>
      <c r="AI90">
        <v>0</v>
      </c>
      <c r="AJ90">
        <v>0</v>
      </c>
      <c r="AK90">
        <v>54.704000000000001</v>
      </c>
      <c r="AL90">
        <v>2.5564</v>
      </c>
      <c r="AM90">
        <v>0</v>
      </c>
      <c r="AN90">
        <v>0.80318999999999996</v>
      </c>
      <c r="AO90">
        <v>0</v>
      </c>
      <c r="AP90">
        <v>1.5371999999999999</v>
      </c>
      <c r="AQ90">
        <v>16.302</v>
      </c>
      <c r="AR90">
        <v>6.6239999999999997</v>
      </c>
      <c r="AS90">
        <v>8.0711999999999993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77.948585999999992</v>
      </c>
      <c r="BA90">
        <f t="shared" si="4"/>
        <v>2293.4820340000006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1.73</v>
      </c>
      <c r="BL90">
        <v>0.87</v>
      </c>
      <c r="BM90">
        <v>0.08</v>
      </c>
      <c r="BN90">
        <v>1.1299999999999999</v>
      </c>
      <c r="BO90">
        <v>3.77</v>
      </c>
      <c r="BP90">
        <v>0.26</v>
      </c>
      <c r="BQ90">
        <v>2</v>
      </c>
      <c r="BR90">
        <v>2.1800000000000002</v>
      </c>
      <c r="BS90">
        <v>1.65</v>
      </c>
      <c r="BT90">
        <v>2.9693719999999999</v>
      </c>
      <c r="BU90">
        <v>1.342031</v>
      </c>
      <c r="BV90">
        <v>2.4743629999999999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0.99398500000000001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77.948585999999992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575.66999999999996</v>
      </c>
      <c r="L91">
        <v>347.04</v>
      </c>
      <c r="M91">
        <v>92.92</v>
      </c>
      <c r="N91">
        <v>119.15625</v>
      </c>
      <c r="O91">
        <v>124.7899</v>
      </c>
      <c r="P91">
        <v>134.5839</v>
      </c>
      <c r="Q91">
        <v>10.749889</v>
      </c>
      <c r="R91">
        <v>41.6905</v>
      </c>
      <c r="S91">
        <v>13.028980000000001</v>
      </c>
      <c r="T91">
        <v>0.56000000000000005</v>
      </c>
      <c r="U91">
        <v>348.97500000000002</v>
      </c>
      <c r="V91">
        <v>9.8686000000000007</v>
      </c>
      <c r="W91">
        <v>43.4</v>
      </c>
      <c r="X91">
        <v>98.251599999999996</v>
      </c>
      <c r="Y91">
        <v>0</v>
      </c>
      <c r="Z91">
        <v>0</v>
      </c>
      <c r="AA91">
        <v>0</v>
      </c>
      <c r="AB91">
        <v>12.492000000000001</v>
      </c>
      <c r="AC91">
        <v>0</v>
      </c>
      <c r="AD91">
        <v>0</v>
      </c>
      <c r="AE91">
        <v>0</v>
      </c>
      <c r="AF91">
        <v>18.288</v>
      </c>
      <c r="AG91">
        <v>44.813600000000001</v>
      </c>
      <c r="AH91">
        <v>0</v>
      </c>
      <c r="AI91">
        <v>0</v>
      </c>
      <c r="AJ91">
        <v>0</v>
      </c>
      <c r="AK91">
        <v>54.704000000000001</v>
      </c>
      <c r="AL91">
        <v>2.5564</v>
      </c>
      <c r="AM91">
        <v>0</v>
      </c>
      <c r="AN91">
        <v>0.80318999999999996</v>
      </c>
      <c r="AO91">
        <v>0</v>
      </c>
      <c r="AP91">
        <v>1.5371999999999999</v>
      </c>
      <c r="AQ91">
        <v>16.302</v>
      </c>
      <c r="AR91">
        <v>6.6239999999999997</v>
      </c>
      <c r="AS91">
        <v>8.0711999999999993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77.989880999999983</v>
      </c>
      <c r="BA91">
        <f t="shared" si="4"/>
        <v>2216.1136900000006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1.73</v>
      </c>
      <c r="BL91">
        <v>0.87</v>
      </c>
      <c r="BM91">
        <v>0.08</v>
      </c>
      <c r="BN91">
        <v>1.1299999999999999</v>
      </c>
      <c r="BO91">
        <v>3.77</v>
      </c>
      <c r="BP91">
        <v>0.26</v>
      </c>
      <c r="BQ91">
        <v>2</v>
      </c>
      <c r="BR91">
        <v>2.1800000000000002</v>
      </c>
      <c r="BS91">
        <v>1.65</v>
      </c>
      <c r="BT91">
        <v>2.9693719999999999</v>
      </c>
      <c r="BU91">
        <v>1.342031</v>
      </c>
      <c r="BV91">
        <v>2.4743629999999999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77.989880999999983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562.59</v>
      </c>
      <c r="L92">
        <v>347.04</v>
      </c>
      <c r="M92">
        <v>92.92</v>
      </c>
      <c r="N92">
        <v>119.15625</v>
      </c>
      <c r="O92">
        <v>124.7899</v>
      </c>
      <c r="P92">
        <v>134.5839</v>
      </c>
      <c r="Q92">
        <v>10.749889</v>
      </c>
      <c r="R92">
        <v>33.680419000000001</v>
      </c>
      <c r="S92">
        <v>13.117315</v>
      </c>
      <c r="T92">
        <v>0.56000000000000005</v>
      </c>
      <c r="U92">
        <v>348.97500000000002</v>
      </c>
      <c r="V92">
        <v>9.3786000000000005</v>
      </c>
      <c r="W92">
        <v>34.084899999999998</v>
      </c>
      <c r="X92">
        <v>78.0809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44.813600000000001</v>
      </c>
      <c r="AH92">
        <v>0</v>
      </c>
      <c r="AI92">
        <v>0</v>
      </c>
      <c r="AJ92">
        <v>0</v>
      </c>
      <c r="AK92">
        <v>54.704000000000001</v>
      </c>
      <c r="AL92">
        <v>2.5564</v>
      </c>
      <c r="AM92">
        <v>0</v>
      </c>
      <c r="AN92">
        <v>0.80318999999999996</v>
      </c>
      <c r="AO92">
        <v>0</v>
      </c>
      <c r="AP92">
        <v>1.5371999999999999</v>
      </c>
      <c r="AQ92">
        <v>16.302</v>
      </c>
      <c r="AR92">
        <v>6.6239999999999997</v>
      </c>
      <c r="AS92">
        <v>8.0711999999999993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77.999880999999988</v>
      </c>
      <c r="BA92">
        <f t="shared" si="4"/>
        <v>2152.6541440000001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1.73</v>
      </c>
      <c r="BL92">
        <v>0.87</v>
      </c>
      <c r="BM92">
        <v>0.08</v>
      </c>
      <c r="BN92">
        <v>1.1299999999999999</v>
      </c>
      <c r="BO92">
        <v>3.77</v>
      </c>
      <c r="BP92">
        <v>0.26</v>
      </c>
      <c r="BQ92">
        <v>2</v>
      </c>
      <c r="BR92">
        <v>2.1800000000000002</v>
      </c>
      <c r="BS92">
        <v>1.65</v>
      </c>
      <c r="BT92">
        <v>2.9693719999999999</v>
      </c>
      <c r="BU92">
        <v>1.342031</v>
      </c>
      <c r="BV92">
        <v>2.4743629999999999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77.999880999999988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556.15</v>
      </c>
      <c r="L93">
        <v>347.04</v>
      </c>
      <c r="M93">
        <v>92.92</v>
      </c>
      <c r="N93">
        <v>119.15625</v>
      </c>
      <c r="O93">
        <v>124.7899</v>
      </c>
      <c r="P93">
        <v>134.5839</v>
      </c>
      <c r="Q93">
        <v>10.749889</v>
      </c>
      <c r="R93">
        <v>30.886900000000001</v>
      </c>
      <c r="S93">
        <v>13.630788000000001</v>
      </c>
      <c r="T93">
        <v>0.56000000000000005</v>
      </c>
      <c r="U93">
        <v>348.97500000000002</v>
      </c>
      <c r="V93">
        <v>9.3786000000000005</v>
      </c>
      <c r="W93">
        <v>34.084899999999998</v>
      </c>
      <c r="X93">
        <v>78.0809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44.813600000000001</v>
      </c>
      <c r="AH93">
        <v>0</v>
      </c>
      <c r="AI93">
        <v>0</v>
      </c>
      <c r="AJ93">
        <v>0</v>
      </c>
      <c r="AK93">
        <v>54.704000000000001</v>
      </c>
      <c r="AL93">
        <v>12.782</v>
      </c>
      <c r="AM93">
        <v>0</v>
      </c>
      <c r="AN93">
        <v>0.80318999999999996</v>
      </c>
      <c r="AO93">
        <v>0</v>
      </c>
      <c r="AP93">
        <v>1.5371999999999999</v>
      </c>
      <c r="AQ93">
        <v>0</v>
      </c>
      <c r="AR93">
        <v>4.4160000000000004</v>
      </c>
      <c r="AS93">
        <v>4.7081999999999997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76.934600999999986</v>
      </c>
      <c r="BA93">
        <f t="shared" si="4"/>
        <v>2131.2214179999996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1.73</v>
      </c>
      <c r="BL93">
        <v>0</v>
      </c>
      <c r="BM93">
        <v>0.08</v>
      </c>
      <c r="BN93">
        <v>1.1299999999999999</v>
      </c>
      <c r="BO93">
        <v>3.77</v>
      </c>
      <c r="BP93">
        <v>0.26</v>
      </c>
      <c r="BQ93">
        <v>2</v>
      </c>
      <c r="BR93">
        <v>2.1800000000000002</v>
      </c>
      <c r="BS93">
        <v>1.65</v>
      </c>
      <c r="BT93">
        <v>2.9693719999999999</v>
      </c>
      <c r="BU93">
        <v>1.342031</v>
      </c>
      <c r="BV93">
        <v>2.4743629999999999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76.934600999999986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557.34</v>
      </c>
      <c r="L94">
        <v>347.04</v>
      </c>
      <c r="M94">
        <v>92.92</v>
      </c>
      <c r="N94">
        <v>119.15625</v>
      </c>
      <c r="O94">
        <v>124.7899</v>
      </c>
      <c r="P94">
        <v>134.5839</v>
      </c>
      <c r="Q94">
        <v>10.749889</v>
      </c>
      <c r="R94">
        <v>25.526900000000001</v>
      </c>
      <c r="S94">
        <v>13.630788000000001</v>
      </c>
      <c r="T94">
        <v>0.56000000000000005</v>
      </c>
      <c r="U94">
        <v>348.97500000000002</v>
      </c>
      <c r="V94">
        <v>6.2586000000000004</v>
      </c>
      <c r="W94">
        <v>28.261299999999999</v>
      </c>
      <c r="X94">
        <v>63.590899999999998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44.813600000000001</v>
      </c>
      <c r="AH94">
        <v>0</v>
      </c>
      <c r="AI94">
        <v>0</v>
      </c>
      <c r="AJ94">
        <v>0</v>
      </c>
      <c r="AK94">
        <v>54.704000000000001</v>
      </c>
      <c r="AL94">
        <v>53.451999999999998</v>
      </c>
      <c r="AM94">
        <v>0</v>
      </c>
      <c r="AN94">
        <v>0.80318999999999996</v>
      </c>
      <c r="AO94">
        <v>0</v>
      </c>
      <c r="AP94">
        <v>1.5371999999999999</v>
      </c>
      <c r="AQ94">
        <v>0</v>
      </c>
      <c r="AR94">
        <v>4.4160000000000004</v>
      </c>
      <c r="AS94">
        <v>4.7081999999999997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76.894600999999994</v>
      </c>
      <c r="BA94">
        <f t="shared" si="4"/>
        <v>2144.2478180000003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1.73</v>
      </c>
      <c r="BL94">
        <v>0</v>
      </c>
      <c r="BM94">
        <v>0.08</v>
      </c>
      <c r="BN94">
        <v>1.1299999999999999</v>
      </c>
      <c r="BO94">
        <v>3.77</v>
      </c>
      <c r="BP94">
        <v>0.26</v>
      </c>
      <c r="BQ94">
        <v>2</v>
      </c>
      <c r="BR94">
        <v>2.1800000000000002</v>
      </c>
      <c r="BS94">
        <v>1.65</v>
      </c>
      <c r="BT94">
        <v>2.9693719999999999</v>
      </c>
      <c r="BU94">
        <v>1.342031</v>
      </c>
      <c r="BV94">
        <v>2.4743629999999999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76.894600999999994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561.39</v>
      </c>
      <c r="L95">
        <v>347.04</v>
      </c>
      <c r="M95">
        <v>92.92</v>
      </c>
      <c r="N95">
        <v>119.15625</v>
      </c>
      <c r="O95">
        <v>124.7899</v>
      </c>
      <c r="P95">
        <v>134.5839</v>
      </c>
      <c r="Q95">
        <v>10.874245</v>
      </c>
      <c r="R95">
        <v>25.526900000000001</v>
      </c>
      <c r="S95">
        <v>13.630788000000001</v>
      </c>
      <c r="T95">
        <v>0.56000000000000005</v>
      </c>
      <c r="U95">
        <v>348.97500000000002</v>
      </c>
      <c r="V95">
        <v>6.2586000000000004</v>
      </c>
      <c r="W95">
        <v>28.261299999999999</v>
      </c>
      <c r="X95">
        <v>63.590899999999998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44.813600000000001</v>
      </c>
      <c r="AH95">
        <v>0</v>
      </c>
      <c r="AI95">
        <v>0</v>
      </c>
      <c r="AJ95">
        <v>0</v>
      </c>
      <c r="AK95">
        <v>54.704000000000001</v>
      </c>
      <c r="AL95">
        <v>53.451999999999998</v>
      </c>
      <c r="AM95">
        <v>0</v>
      </c>
      <c r="AN95">
        <v>0.80318999999999996</v>
      </c>
      <c r="AO95">
        <v>0</v>
      </c>
      <c r="AP95">
        <v>1.5371999999999999</v>
      </c>
      <c r="AQ95">
        <v>0</v>
      </c>
      <c r="AR95">
        <v>3.3119999999999998</v>
      </c>
      <c r="AS95">
        <v>4.7081999999999997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77.074600999999987</v>
      </c>
      <c r="BA95">
        <f t="shared" si="4"/>
        <v>2138.3541739999991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1.73</v>
      </c>
      <c r="BL95">
        <v>0.18</v>
      </c>
      <c r="BM95">
        <v>0.08</v>
      </c>
      <c r="BN95">
        <v>1.1299999999999999</v>
      </c>
      <c r="BO95">
        <v>3.77</v>
      </c>
      <c r="BP95">
        <v>0.26</v>
      </c>
      <c r="BQ95">
        <v>2</v>
      </c>
      <c r="BR95">
        <v>2.1800000000000002</v>
      </c>
      <c r="BS95">
        <v>1.65</v>
      </c>
      <c r="BT95">
        <v>2.9693719999999999</v>
      </c>
      <c r="BU95">
        <v>1.342031</v>
      </c>
      <c r="BV95">
        <v>2.4743629999999999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77.074600999999987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507.56</v>
      </c>
      <c r="L96">
        <v>347.04</v>
      </c>
      <c r="M96">
        <v>92.92</v>
      </c>
      <c r="N96">
        <v>119.15625</v>
      </c>
      <c r="O96">
        <v>124.7899</v>
      </c>
      <c r="P96">
        <v>134.5839</v>
      </c>
      <c r="Q96">
        <v>10.902297000000001</v>
      </c>
      <c r="R96">
        <v>25.096900000000002</v>
      </c>
      <c r="S96">
        <v>13.630788000000001</v>
      </c>
      <c r="T96">
        <v>0.56000000000000005</v>
      </c>
      <c r="U96">
        <v>348.97500000000002</v>
      </c>
      <c r="V96">
        <v>6.2586000000000004</v>
      </c>
      <c r="W96">
        <v>27.831299999999999</v>
      </c>
      <c r="X96">
        <v>63.840899999999998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44.813600000000001</v>
      </c>
      <c r="AH96">
        <v>0</v>
      </c>
      <c r="AI96">
        <v>0</v>
      </c>
      <c r="AJ96">
        <v>0</v>
      </c>
      <c r="AK96">
        <v>54.704000000000001</v>
      </c>
      <c r="AL96">
        <v>53.451999999999998</v>
      </c>
      <c r="AM96">
        <v>0</v>
      </c>
      <c r="AN96">
        <v>0.80318999999999996</v>
      </c>
      <c r="AO96">
        <v>0</v>
      </c>
      <c r="AP96">
        <v>1.5371999999999999</v>
      </c>
      <c r="AQ96">
        <v>0</v>
      </c>
      <c r="AR96">
        <v>3.3119999999999998</v>
      </c>
      <c r="AS96">
        <v>4.7081999999999997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77.244600999999989</v>
      </c>
      <c r="BA96">
        <f t="shared" si="4"/>
        <v>2084.1122259999997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1.73</v>
      </c>
      <c r="BL96">
        <v>0.35</v>
      </c>
      <c r="BM96">
        <v>0.08</v>
      </c>
      <c r="BN96">
        <v>1.1299999999999999</v>
      </c>
      <c r="BO96">
        <v>3.77</v>
      </c>
      <c r="BP96">
        <v>0.26</v>
      </c>
      <c r="BQ96">
        <v>2</v>
      </c>
      <c r="BR96">
        <v>2.1800000000000002</v>
      </c>
      <c r="BS96">
        <v>1.65</v>
      </c>
      <c r="BT96">
        <v>2.9693719999999999</v>
      </c>
      <c r="BU96">
        <v>1.342031</v>
      </c>
      <c r="BV96">
        <v>2.4743629999999999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77.244600999999989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451.83393699999999</v>
      </c>
      <c r="L97">
        <v>347.04</v>
      </c>
      <c r="M97">
        <v>92.92</v>
      </c>
      <c r="N97">
        <v>119.15625</v>
      </c>
      <c r="O97">
        <v>124.7899</v>
      </c>
      <c r="P97">
        <v>134.5839</v>
      </c>
      <c r="Q97">
        <v>10.529310000000001</v>
      </c>
      <c r="R97">
        <v>25.096900000000002</v>
      </c>
      <c r="S97">
        <v>13.692705999999999</v>
      </c>
      <c r="T97">
        <v>0.56000000000000005</v>
      </c>
      <c r="U97">
        <v>348.97500000000002</v>
      </c>
      <c r="V97">
        <v>6.2586000000000004</v>
      </c>
      <c r="W97">
        <v>27.831299999999999</v>
      </c>
      <c r="X97">
        <v>63.840899999999998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44.813600000000001</v>
      </c>
      <c r="AH97">
        <v>0</v>
      </c>
      <c r="AI97">
        <v>0</v>
      </c>
      <c r="AJ97">
        <v>0</v>
      </c>
      <c r="AK97">
        <v>54.704000000000001</v>
      </c>
      <c r="AL97">
        <v>53.451999999999998</v>
      </c>
      <c r="AM97">
        <v>0</v>
      </c>
      <c r="AN97">
        <v>0.80318999999999996</v>
      </c>
      <c r="AO97">
        <v>0</v>
      </c>
      <c r="AP97">
        <v>1.5371999999999999</v>
      </c>
      <c r="AQ97">
        <v>0</v>
      </c>
      <c r="AR97">
        <v>8.6112000000000002</v>
      </c>
      <c r="AS97">
        <v>4.7081999999999997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77.424600999999996</v>
      </c>
      <c r="BA97">
        <f t="shared" si="4"/>
        <v>2033.554294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1.73</v>
      </c>
      <c r="BL97">
        <v>0.53</v>
      </c>
      <c r="BM97">
        <v>0.08</v>
      </c>
      <c r="BN97">
        <v>1.1299999999999999</v>
      </c>
      <c r="BO97">
        <v>3.77</v>
      </c>
      <c r="BP97">
        <v>0.26</v>
      </c>
      <c r="BQ97">
        <v>2</v>
      </c>
      <c r="BR97">
        <v>2.1800000000000002</v>
      </c>
      <c r="BS97">
        <v>1.65</v>
      </c>
      <c r="BT97">
        <v>2.9693719999999999</v>
      </c>
      <c r="BU97">
        <v>1.342031</v>
      </c>
      <c r="BV97">
        <v>2.4743629999999999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77.424600999999996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418.36</v>
      </c>
      <c r="L98">
        <v>347.04</v>
      </c>
      <c r="M98">
        <v>92.92</v>
      </c>
      <c r="N98">
        <v>119.15625</v>
      </c>
      <c r="O98">
        <v>124.7899</v>
      </c>
      <c r="P98">
        <v>134.5839</v>
      </c>
      <c r="Q98">
        <v>10.529310000000001</v>
      </c>
      <c r="R98">
        <v>25.096900000000002</v>
      </c>
      <c r="S98">
        <v>13.692705999999999</v>
      </c>
      <c r="T98">
        <v>0.56000000000000005</v>
      </c>
      <c r="U98">
        <v>348.97500000000002</v>
      </c>
      <c r="V98">
        <v>6.2586000000000004</v>
      </c>
      <c r="W98">
        <v>27.831299999999999</v>
      </c>
      <c r="X98">
        <v>63.840899999999998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44.813600000000001</v>
      </c>
      <c r="AH98">
        <v>0</v>
      </c>
      <c r="AI98">
        <v>0</v>
      </c>
      <c r="AJ98">
        <v>0</v>
      </c>
      <c r="AK98">
        <v>54.704000000000001</v>
      </c>
      <c r="AL98">
        <v>12.782</v>
      </c>
      <c r="AM98">
        <v>0</v>
      </c>
      <c r="AN98">
        <v>0.80318999999999996</v>
      </c>
      <c r="AO98">
        <v>0</v>
      </c>
      <c r="AP98">
        <v>1.5371999999999999</v>
      </c>
      <c r="AQ98">
        <v>0</v>
      </c>
      <c r="AR98">
        <v>8.6112000000000002</v>
      </c>
      <c r="AS98">
        <v>4.7081999999999997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77.514600999999985</v>
      </c>
      <c r="BA98">
        <f t="shared" si="4"/>
        <v>1959.5003569999999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1.73</v>
      </c>
      <c r="BL98">
        <v>0.62</v>
      </c>
      <c r="BM98">
        <v>0.08</v>
      </c>
      <c r="BN98">
        <v>1.1299999999999999</v>
      </c>
      <c r="BO98">
        <v>3.77</v>
      </c>
      <c r="BP98">
        <v>0.26</v>
      </c>
      <c r="BQ98">
        <v>2</v>
      </c>
      <c r="BR98">
        <v>2.1800000000000002</v>
      </c>
      <c r="BS98">
        <v>1.65</v>
      </c>
      <c r="BT98">
        <v>2.9693719999999999</v>
      </c>
      <c r="BU98">
        <v>1.342031</v>
      </c>
      <c r="BV98">
        <v>2.4743629999999999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77.514600999999985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1.0795522500000002E-3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13.825233127500015</v>
      </c>
      <c r="L99">
        <f t="shared" si="6"/>
        <v>12.589109616499993</v>
      </c>
      <c r="M99">
        <f t="shared" si="6"/>
        <v>2.2300800000000014</v>
      </c>
      <c r="N99">
        <f t="shared" si="6"/>
        <v>2.85975</v>
      </c>
      <c r="O99">
        <f t="shared" si="6"/>
        <v>2.9949575999999971</v>
      </c>
      <c r="P99">
        <f t="shared" si="6"/>
        <v>3.1600135999999948</v>
      </c>
      <c r="Q99">
        <f t="shared" si="6"/>
        <v>0.27817694299999984</v>
      </c>
      <c r="R99">
        <f t="shared" si="6"/>
        <v>0.84623830825000101</v>
      </c>
      <c r="S99">
        <f t="shared" si="6"/>
        <v>0.47225221100000009</v>
      </c>
      <c r="T99">
        <f t="shared" si="6"/>
        <v>1.3440000000000016E-2</v>
      </c>
      <c r="U99">
        <f t="shared" si="6"/>
        <v>8.0816878392499856</v>
      </c>
      <c r="V99">
        <f t="shared" si="6"/>
        <v>0.28450126124999997</v>
      </c>
      <c r="W99">
        <f t="shared" si="6"/>
        <v>0.87370704525000076</v>
      </c>
      <c r="X99">
        <f t="shared" si="6"/>
        <v>1.9634325249999991</v>
      </c>
      <c r="Y99">
        <f t="shared" si="6"/>
        <v>0</v>
      </c>
      <c r="Z99">
        <f t="shared" si="6"/>
        <v>6.2490999999999984E-2</v>
      </c>
      <c r="AA99">
        <f t="shared" si="6"/>
        <v>0.13113130999999997</v>
      </c>
      <c r="AB99">
        <f t="shared" si="6"/>
        <v>0.22033805999999984</v>
      </c>
      <c r="AC99">
        <f t="shared" si="6"/>
        <v>0.19886524524999993</v>
      </c>
      <c r="AD99">
        <f t="shared" si="6"/>
        <v>0.13734932499999999</v>
      </c>
      <c r="AE99">
        <f t="shared" si="6"/>
        <v>0.27900228599999999</v>
      </c>
      <c r="AF99">
        <f t="shared" si="6"/>
        <v>0.35356800000000022</v>
      </c>
      <c r="AG99">
        <f t="shared" si="6"/>
        <v>1.0755263999999995</v>
      </c>
      <c r="AH99">
        <f t="shared" si="6"/>
        <v>0.68487700000000007</v>
      </c>
      <c r="AI99">
        <f t="shared" si="6"/>
        <v>5.6881874999999978E-2</v>
      </c>
      <c r="AJ99">
        <f t="shared" si="6"/>
        <v>0</v>
      </c>
      <c r="AK99">
        <f t="shared" si="6"/>
        <v>1.3128959999999998</v>
      </c>
      <c r="AL99">
        <f t="shared" si="6"/>
        <v>0.23193520000000029</v>
      </c>
      <c r="AM99">
        <f t="shared" si="6"/>
        <v>4.9637105000000008E-2</v>
      </c>
      <c r="AN99">
        <f t="shared" si="6"/>
        <v>1.9276560000000015E-2</v>
      </c>
      <c r="AO99">
        <f t="shared" si="6"/>
        <v>0</v>
      </c>
      <c r="AP99">
        <f t="shared" si="6"/>
        <v>3.5035350000000014E-2</v>
      </c>
      <c r="AQ99">
        <f t="shared" si="6"/>
        <v>0.67320000000000013</v>
      </c>
      <c r="AR99">
        <f t="shared" si="6"/>
        <v>0.19253760000000025</v>
      </c>
      <c r="AS99">
        <f t="shared" si="6"/>
        <v>0.19549118999999981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1.873471887</v>
      </c>
      <c r="BA99">
        <f t="shared" si="4"/>
        <v>58.527113422500008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2.0324999999999972E-2</v>
      </c>
      <c r="BJ99">
        <f t="shared" si="7"/>
        <v>1.0200000000000011E-2</v>
      </c>
      <c r="BK99">
        <f t="shared" si="7"/>
        <v>4.1519999999999967E-2</v>
      </c>
      <c r="BL99">
        <f t="shared" si="7"/>
        <v>1.911750000000002E-2</v>
      </c>
      <c r="BM99">
        <f t="shared" si="7"/>
        <v>1.9200000000000013E-3</v>
      </c>
      <c r="BN99">
        <f t="shared" si="7"/>
        <v>2.881249999999997E-2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5.2320000000000116E-2</v>
      </c>
      <c r="BS99">
        <f t="shared" si="7"/>
        <v>3.9600000000000073E-2</v>
      </c>
      <c r="BT99">
        <f t="shared" si="7"/>
        <v>7.1264927999999936E-2</v>
      </c>
      <c r="BU99">
        <f t="shared" si="7"/>
        <v>3.220874400000006E-2</v>
      </c>
      <c r="BV99">
        <f t="shared" si="7"/>
        <v>5.934910450000009E-2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0.10039728700000021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3.0796539999999994E-3</v>
      </c>
      <c r="CU99">
        <f t="shared" si="7"/>
        <v>5.523000000000001E-3</v>
      </c>
      <c r="CV99">
        <f t="shared" si="7"/>
        <v>5.4719000000000009E-3</v>
      </c>
      <c r="CW99">
        <f t="shared" si="7"/>
        <v>1.3634229499999996E-2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1.873471887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358.64417400000002</v>
      </c>
      <c r="L3">
        <v>330.654787</v>
      </c>
      <c r="M3">
        <v>89.008067999999994</v>
      </c>
      <c r="N3">
        <v>114.13977199999999</v>
      </c>
      <c r="O3">
        <v>119.53624499999999</v>
      </c>
      <c r="P3">
        <v>128.91791799999999</v>
      </c>
      <c r="Q3">
        <v>8.5234729999999992</v>
      </c>
      <c r="R3">
        <v>24.059479</v>
      </c>
      <c r="S3">
        <v>13.093662999999999</v>
      </c>
      <c r="T3">
        <v>0.53642400000000001</v>
      </c>
      <c r="U3">
        <v>267.42652199999998</v>
      </c>
      <c r="V3">
        <v>1.9157999999999999</v>
      </c>
      <c r="W3">
        <v>27.940888999999999</v>
      </c>
      <c r="X3">
        <v>61.191513999999998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17.518075</v>
      </c>
      <c r="AG3">
        <v>42.926946999999998</v>
      </c>
      <c r="AH3">
        <v>0</v>
      </c>
      <c r="AI3">
        <v>0</v>
      </c>
      <c r="AJ3">
        <v>0</v>
      </c>
      <c r="AK3">
        <v>52.400962</v>
      </c>
      <c r="AL3">
        <v>12.243878</v>
      </c>
      <c r="AM3">
        <v>0</v>
      </c>
      <c r="AN3">
        <v>0.76937599999999995</v>
      </c>
      <c r="AO3">
        <v>0</v>
      </c>
      <c r="AP3">
        <v>0.49082799999999999</v>
      </c>
      <c r="AQ3">
        <v>0</v>
      </c>
      <c r="AR3">
        <v>29.610605</v>
      </c>
      <c r="AS3">
        <v>15.978232</v>
      </c>
      <c r="AT3">
        <v>10.774076000000001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75.035742999999997</v>
      </c>
      <c r="BA3">
        <f>SUM(B3:AZ3)</f>
        <v>1803.3374499999995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</v>
      </c>
      <c r="BK3">
        <v>1.66</v>
      </c>
      <c r="BL3">
        <v>0.8</v>
      </c>
      <c r="BM3">
        <v>0.08</v>
      </c>
      <c r="BN3">
        <v>2.2400000000000002</v>
      </c>
      <c r="BO3">
        <v>3.61</v>
      </c>
      <c r="BP3">
        <v>0.25</v>
      </c>
      <c r="BQ3">
        <v>1.92</v>
      </c>
      <c r="BR3">
        <v>2.09</v>
      </c>
      <c r="BS3">
        <v>1.58</v>
      </c>
      <c r="BT3">
        <v>2.8443610000000001</v>
      </c>
      <c r="BU3">
        <v>1.285531</v>
      </c>
      <c r="BV3">
        <v>2.3565489999999998</v>
      </c>
      <c r="BW3">
        <v>1.8608690000000001</v>
      </c>
      <c r="BX3">
        <v>1.8768860000000001</v>
      </c>
      <c r="BY3">
        <v>2.5710630000000001</v>
      </c>
      <c r="BZ3">
        <v>1.27182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5.090706</v>
      </c>
      <c r="CK3">
        <v>1.7915730000000001</v>
      </c>
      <c r="CL3">
        <v>1.85623</v>
      </c>
      <c r="CM3">
        <v>3.3641679999999998</v>
      </c>
      <c r="CN3">
        <v>1.6969030000000001</v>
      </c>
      <c r="CO3">
        <v>4.113702</v>
      </c>
      <c r="CP3">
        <v>3.8072689999999998</v>
      </c>
      <c r="CQ3">
        <v>3.2909609999999998</v>
      </c>
      <c r="CR3">
        <v>0.82049899999999998</v>
      </c>
      <c r="CS3">
        <v>2.6761710000000001</v>
      </c>
      <c r="CT3">
        <v>0</v>
      </c>
      <c r="CU3">
        <v>0</v>
      </c>
      <c r="CV3">
        <v>0</v>
      </c>
      <c r="CW3">
        <v>0.460482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75.035742999999997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358.63848999999999</v>
      </c>
      <c r="L4">
        <v>330.654787</v>
      </c>
      <c r="M4">
        <v>89.008067999999994</v>
      </c>
      <c r="N4">
        <v>114.13977199999999</v>
      </c>
      <c r="O4">
        <v>119.53624499999999</v>
      </c>
      <c r="P4">
        <v>128.91791799999999</v>
      </c>
      <c r="Q4">
        <v>8.5234729999999992</v>
      </c>
      <c r="R4">
        <v>16.138261</v>
      </c>
      <c r="S4">
        <v>13.093662999999999</v>
      </c>
      <c r="T4">
        <v>0.53642400000000001</v>
      </c>
      <c r="U4">
        <v>267.42652199999998</v>
      </c>
      <c r="V4">
        <v>1.9157999999999999</v>
      </c>
      <c r="W4">
        <v>13.209441</v>
      </c>
      <c r="X4">
        <v>34.187451000000003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17.518075</v>
      </c>
      <c r="AG4">
        <v>42.926946999999998</v>
      </c>
      <c r="AH4">
        <v>0</v>
      </c>
      <c r="AI4">
        <v>0</v>
      </c>
      <c r="AJ4">
        <v>0</v>
      </c>
      <c r="AK4">
        <v>52.400962</v>
      </c>
      <c r="AL4">
        <v>2.4487760000000001</v>
      </c>
      <c r="AM4">
        <v>0</v>
      </c>
      <c r="AN4">
        <v>0.76937599999999995</v>
      </c>
      <c r="AO4">
        <v>0</v>
      </c>
      <c r="AP4">
        <v>0.49082799999999999</v>
      </c>
      <c r="AQ4">
        <v>0</v>
      </c>
      <c r="AR4">
        <v>29.610605</v>
      </c>
      <c r="AS4">
        <v>15.978232</v>
      </c>
      <c r="AT4">
        <v>10.774076000000001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75.035742999999997</v>
      </c>
      <c r="BA4">
        <f t="shared" ref="BA4:BA67" si="1">SUM(B4:AZ4)</f>
        <v>1743.8799349999995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1.66</v>
      </c>
      <c r="BL4">
        <v>0.8</v>
      </c>
      <c r="BM4">
        <v>0.08</v>
      </c>
      <c r="BN4">
        <v>2.2400000000000002</v>
      </c>
      <c r="BO4">
        <v>3.61</v>
      </c>
      <c r="BP4">
        <v>0.25</v>
      </c>
      <c r="BQ4">
        <v>1.92</v>
      </c>
      <c r="BR4">
        <v>2.09</v>
      </c>
      <c r="BS4">
        <v>1.58</v>
      </c>
      <c r="BT4">
        <v>2.8443610000000001</v>
      </c>
      <c r="BU4">
        <v>1.285531</v>
      </c>
      <c r="BV4">
        <v>2.3565489999999998</v>
      </c>
      <c r="BW4">
        <v>1.8608690000000001</v>
      </c>
      <c r="BX4">
        <v>1.8768860000000001</v>
      </c>
      <c r="BY4">
        <v>2.5710630000000001</v>
      </c>
      <c r="BZ4">
        <v>1.27182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5.090706</v>
      </c>
      <c r="CK4">
        <v>1.7915730000000001</v>
      </c>
      <c r="CL4">
        <v>1.85623</v>
      </c>
      <c r="CM4">
        <v>3.3641679999999998</v>
      </c>
      <c r="CN4">
        <v>1.6969030000000001</v>
      </c>
      <c r="CO4">
        <v>4.113702</v>
      </c>
      <c r="CP4">
        <v>3.8072689999999998</v>
      </c>
      <c r="CQ4">
        <v>3.2909609999999998</v>
      </c>
      <c r="CR4">
        <v>0.82049899999999998</v>
      </c>
      <c r="CS4">
        <v>2.6761710000000001</v>
      </c>
      <c r="CT4">
        <v>0</v>
      </c>
      <c r="CU4">
        <v>0</v>
      </c>
      <c r="CV4">
        <v>0</v>
      </c>
      <c r="CW4">
        <v>0.460482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75.035742999999997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358.64417400000002</v>
      </c>
      <c r="L5">
        <v>330.654787</v>
      </c>
      <c r="M5">
        <v>89.008067999999994</v>
      </c>
      <c r="N5">
        <v>114.13977199999999</v>
      </c>
      <c r="O5">
        <v>119.53624499999999</v>
      </c>
      <c r="P5">
        <v>128.91791799999999</v>
      </c>
      <c r="Q5">
        <v>10.031387</v>
      </c>
      <c r="R5">
        <v>16.138261</v>
      </c>
      <c r="S5">
        <v>13.093662999999999</v>
      </c>
      <c r="T5">
        <v>0.53642400000000001</v>
      </c>
      <c r="U5">
        <v>267.42652199999998</v>
      </c>
      <c r="V5">
        <v>1.9157999999999999</v>
      </c>
      <c r="W5">
        <v>13.209441</v>
      </c>
      <c r="X5">
        <v>34.187451000000003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17.518075</v>
      </c>
      <c r="AG5">
        <v>42.926946999999998</v>
      </c>
      <c r="AH5">
        <v>0</v>
      </c>
      <c r="AI5">
        <v>0</v>
      </c>
      <c r="AJ5">
        <v>0</v>
      </c>
      <c r="AK5">
        <v>52.400962</v>
      </c>
      <c r="AL5">
        <v>2.4487760000000001</v>
      </c>
      <c r="AM5">
        <v>0</v>
      </c>
      <c r="AN5">
        <v>0.76937599999999995</v>
      </c>
      <c r="AO5">
        <v>0</v>
      </c>
      <c r="AP5">
        <v>0.49082799999999999</v>
      </c>
      <c r="AQ5">
        <v>0</v>
      </c>
      <c r="AR5">
        <v>2.115043</v>
      </c>
      <c r="AS5">
        <v>15.978232</v>
      </c>
      <c r="AT5">
        <v>10.774076000000001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75.026822999999993</v>
      </c>
      <c r="BA5">
        <f t="shared" si="1"/>
        <v>1717.8890509999994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1.66</v>
      </c>
      <c r="BL5">
        <v>0.8</v>
      </c>
      <c r="BM5">
        <v>0.08</v>
      </c>
      <c r="BN5">
        <v>2.2400000000000002</v>
      </c>
      <c r="BO5">
        <v>3.61</v>
      </c>
      <c r="BP5">
        <v>0.25</v>
      </c>
      <c r="BQ5">
        <v>1.92</v>
      </c>
      <c r="BR5">
        <v>2.09</v>
      </c>
      <c r="BS5">
        <v>1.58</v>
      </c>
      <c r="BT5">
        <v>2.8443610000000001</v>
      </c>
      <c r="BU5">
        <v>1.285531</v>
      </c>
      <c r="BV5">
        <v>2.3565489999999998</v>
      </c>
      <c r="BW5">
        <v>1.8608690000000001</v>
      </c>
      <c r="BX5">
        <v>1.8768860000000001</v>
      </c>
      <c r="BY5">
        <v>2.5710630000000001</v>
      </c>
      <c r="BZ5">
        <v>1.27182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5.090706</v>
      </c>
      <c r="CK5">
        <v>1.7915730000000001</v>
      </c>
      <c r="CL5">
        <v>1.85623</v>
      </c>
      <c r="CM5">
        <v>3.3641679999999998</v>
      </c>
      <c r="CN5">
        <v>1.6969030000000001</v>
      </c>
      <c r="CO5">
        <v>4.113702</v>
      </c>
      <c r="CP5">
        <v>3.8072689999999998</v>
      </c>
      <c r="CQ5">
        <v>3.2909609999999998</v>
      </c>
      <c r="CR5">
        <v>0.82049899999999998</v>
      </c>
      <c r="CS5">
        <v>2.6761710000000001</v>
      </c>
      <c r="CT5">
        <v>0</v>
      </c>
      <c r="CU5">
        <v>0</v>
      </c>
      <c r="CV5">
        <v>0</v>
      </c>
      <c r="CW5">
        <v>0.45156200000000002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75.026822999999993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358.63848999999999</v>
      </c>
      <c r="L6">
        <v>330.654787</v>
      </c>
      <c r="M6">
        <v>89.008067999999994</v>
      </c>
      <c r="N6">
        <v>114.13977199999999</v>
      </c>
      <c r="O6">
        <v>119.53624499999999</v>
      </c>
      <c r="P6">
        <v>128.91791799999999</v>
      </c>
      <c r="Q6">
        <v>10.031387</v>
      </c>
      <c r="R6">
        <v>16.138261</v>
      </c>
      <c r="S6">
        <v>13.093662999999999</v>
      </c>
      <c r="T6">
        <v>0.53642400000000001</v>
      </c>
      <c r="U6">
        <v>267.42652199999998</v>
      </c>
      <c r="V6">
        <v>1.9157999999999999</v>
      </c>
      <c r="W6">
        <v>13.209441</v>
      </c>
      <c r="X6">
        <v>34.187451000000003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17.518075</v>
      </c>
      <c r="AG6">
        <v>42.926946999999998</v>
      </c>
      <c r="AH6">
        <v>0</v>
      </c>
      <c r="AI6">
        <v>0</v>
      </c>
      <c r="AJ6">
        <v>0</v>
      </c>
      <c r="AK6">
        <v>52.400962</v>
      </c>
      <c r="AL6">
        <v>2.4487760000000001</v>
      </c>
      <c r="AM6">
        <v>0</v>
      </c>
      <c r="AN6">
        <v>0.76937599999999995</v>
      </c>
      <c r="AO6">
        <v>0</v>
      </c>
      <c r="AP6">
        <v>0.49082799999999999</v>
      </c>
      <c r="AQ6">
        <v>0</v>
      </c>
      <c r="AR6">
        <v>2.115043</v>
      </c>
      <c r="AS6">
        <v>15.978232</v>
      </c>
      <c r="AT6">
        <v>10.774076000000001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75.026822999999993</v>
      </c>
      <c r="BA6">
        <f t="shared" si="1"/>
        <v>1717.8833669999995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1.66</v>
      </c>
      <c r="BL6">
        <v>0.8</v>
      </c>
      <c r="BM6">
        <v>0.08</v>
      </c>
      <c r="BN6">
        <v>2.2400000000000002</v>
      </c>
      <c r="BO6">
        <v>3.61</v>
      </c>
      <c r="BP6">
        <v>0.25</v>
      </c>
      <c r="BQ6">
        <v>1.92</v>
      </c>
      <c r="BR6">
        <v>2.09</v>
      </c>
      <c r="BS6">
        <v>1.58</v>
      </c>
      <c r="BT6">
        <v>2.8443610000000001</v>
      </c>
      <c r="BU6">
        <v>1.285531</v>
      </c>
      <c r="BV6">
        <v>2.3565489999999998</v>
      </c>
      <c r="BW6">
        <v>1.8608690000000001</v>
      </c>
      <c r="BX6">
        <v>1.8768860000000001</v>
      </c>
      <c r="BY6">
        <v>2.5710630000000001</v>
      </c>
      <c r="BZ6">
        <v>1.27182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5.090706</v>
      </c>
      <c r="CK6">
        <v>1.7915730000000001</v>
      </c>
      <c r="CL6">
        <v>1.85623</v>
      </c>
      <c r="CM6">
        <v>3.3641679999999998</v>
      </c>
      <c r="CN6">
        <v>1.6969030000000001</v>
      </c>
      <c r="CO6">
        <v>4.113702</v>
      </c>
      <c r="CP6">
        <v>3.8072689999999998</v>
      </c>
      <c r="CQ6">
        <v>3.2909609999999998</v>
      </c>
      <c r="CR6">
        <v>0.82049899999999998</v>
      </c>
      <c r="CS6">
        <v>2.6761710000000001</v>
      </c>
      <c r="CT6">
        <v>0</v>
      </c>
      <c r="CU6">
        <v>0</v>
      </c>
      <c r="CV6">
        <v>0</v>
      </c>
      <c r="CW6">
        <v>0.45156200000000002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75.026822999999993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358.64417400000002</v>
      </c>
      <c r="L7">
        <v>330.654787</v>
      </c>
      <c r="M7">
        <v>89.008067999999994</v>
      </c>
      <c r="N7">
        <v>114.13977199999999</v>
      </c>
      <c r="O7">
        <v>119.53624499999999</v>
      </c>
      <c r="P7">
        <v>128.91791799999999</v>
      </c>
      <c r="Q7">
        <v>9.2349409999999992</v>
      </c>
      <c r="R7">
        <v>16.138261</v>
      </c>
      <c r="S7">
        <v>12.375673000000001</v>
      </c>
      <c r="T7">
        <v>0.53642400000000001</v>
      </c>
      <c r="U7">
        <v>267.42652199999998</v>
      </c>
      <c r="V7">
        <v>1.9157999999999999</v>
      </c>
      <c r="W7">
        <v>13.209441</v>
      </c>
      <c r="X7">
        <v>34.187451000000003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17.518075</v>
      </c>
      <c r="AG7">
        <v>42.926946999999998</v>
      </c>
      <c r="AH7">
        <v>0</v>
      </c>
      <c r="AI7">
        <v>0</v>
      </c>
      <c r="AJ7">
        <v>0</v>
      </c>
      <c r="AK7">
        <v>52.400962</v>
      </c>
      <c r="AL7">
        <v>2.4487760000000001</v>
      </c>
      <c r="AM7">
        <v>0</v>
      </c>
      <c r="AN7">
        <v>0.76937599999999995</v>
      </c>
      <c r="AO7">
        <v>0</v>
      </c>
      <c r="AP7">
        <v>0.49082799999999999</v>
      </c>
      <c r="AQ7">
        <v>0</v>
      </c>
      <c r="AR7">
        <v>2.115043</v>
      </c>
      <c r="AS7">
        <v>15.978232</v>
      </c>
      <c r="AT7">
        <v>10.774076000000001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75.026822999999993</v>
      </c>
      <c r="BA7">
        <f t="shared" si="1"/>
        <v>1716.3746149999993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1.66</v>
      </c>
      <c r="BL7">
        <v>0.8</v>
      </c>
      <c r="BM7">
        <v>0.08</v>
      </c>
      <c r="BN7">
        <v>2.2400000000000002</v>
      </c>
      <c r="BO7">
        <v>3.61</v>
      </c>
      <c r="BP7">
        <v>0.25</v>
      </c>
      <c r="BQ7">
        <v>1.92</v>
      </c>
      <c r="BR7">
        <v>2.09</v>
      </c>
      <c r="BS7">
        <v>1.58</v>
      </c>
      <c r="BT7">
        <v>2.8443610000000001</v>
      </c>
      <c r="BU7">
        <v>1.285531</v>
      </c>
      <c r="BV7">
        <v>2.3565489999999998</v>
      </c>
      <c r="BW7">
        <v>1.8608690000000001</v>
      </c>
      <c r="BX7">
        <v>1.8768860000000001</v>
      </c>
      <c r="BY7">
        <v>2.5710630000000001</v>
      </c>
      <c r="BZ7">
        <v>1.27182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5.090706</v>
      </c>
      <c r="CK7">
        <v>1.7915730000000001</v>
      </c>
      <c r="CL7">
        <v>1.85623</v>
      </c>
      <c r="CM7">
        <v>3.3641679999999998</v>
      </c>
      <c r="CN7">
        <v>1.6969030000000001</v>
      </c>
      <c r="CO7">
        <v>4.113702</v>
      </c>
      <c r="CP7">
        <v>3.8072689999999998</v>
      </c>
      <c r="CQ7">
        <v>3.2909609999999998</v>
      </c>
      <c r="CR7">
        <v>0.82049899999999998</v>
      </c>
      <c r="CS7">
        <v>2.6761710000000001</v>
      </c>
      <c r="CT7">
        <v>0</v>
      </c>
      <c r="CU7">
        <v>0</v>
      </c>
      <c r="CV7">
        <v>0</v>
      </c>
      <c r="CW7">
        <v>0.45156200000000002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75.026822999999993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358.63848999999999</v>
      </c>
      <c r="L8">
        <v>330.654787</v>
      </c>
      <c r="M8">
        <v>89.008067999999994</v>
      </c>
      <c r="N8">
        <v>114.13977199999999</v>
      </c>
      <c r="O8">
        <v>119.53624499999999</v>
      </c>
      <c r="P8">
        <v>128.91791799999999</v>
      </c>
      <c r="Q8">
        <v>9.2349409999999992</v>
      </c>
      <c r="R8">
        <v>16.138261</v>
      </c>
      <c r="S8">
        <v>12.375673000000001</v>
      </c>
      <c r="T8">
        <v>0.53642400000000001</v>
      </c>
      <c r="U8">
        <v>267.42652199999998</v>
      </c>
      <c r="V8">
        <v>1.9157999999999999</v>
      </c>
      <c r="W8">
        <v>13.209441</v>
      </c>
      <c r="X8">
        <v>34.187451000000003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17.518075</v>
      </c>
      <c r="AG8">
        <v>42.926946999999998</v>
      </c>
      <c r="AH8">
        <v>0</v>
      </c>
      <c r="AI8">
        <v>0</v>
      </c>
      <c r="AJ8">
        <v>0</v>
      </c>
      <c r="AK8">
        <v>52.400962</v>
      </c>
      <c r="AL8">
        <v>2.4487760000000001</v>
      </c>
      <c r="AM8">
        <v>0</v>
      </c>
      <c r="AN8">
        <v>0.76937599999999995</v>
      </c>
      <c r="AO8">
        <v>0</v>
      </c>
      <c r="AP8">
        <v>0.49082799999999999</v>
      </c>
      <c r="AQ8">
        <v>0</v>
      </c>
      <c r="AR8">
        <v>2.115043</v>
      </c>
      <c r="AS8">
        <v>15.978232</v>
      </c>
      <c r="AT8">
        <v>10.774076000000001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75.026822999999993</v>
      </c>
      <c r="BA8">
        <f t="shared" si="1"/>
        <v>1716.3689309999993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1.66</v>
      </c>
      <c r="BL8">
        <v>0.8</v>
      </c>
      <c r="BM8">
        <v>0.08</v>
      </c>
      <c r="BN8">
        <v>2.2400000000000002</v>
      </c>
      <c r="BO8">
        <v>3.61</v>
      </c>
      <c r="BP8">
        <v>0.25</v>
      </c>
      <c r="BQ8">
        <v>1.92</v>
      </c>
      <c r="BR8">
        <v>2.09</v>
      </c>
      <c r="BS8">
        <v>1.58</v>
      </c>
      <c r="BT8">
        <v>2.8443610000000001</v>
      </c>
      <c r="BU8">
        <v>1.285531</v>
      </c>
      <c r="BV8">
        <v>2.3565489999999998</v>
      </c>
      <c r="BW8">
        <v>1.8608690000000001</v>
      </c>
      <c r="BX8">
        <v>1.8768860000000001</v>
      </c>
      <c r="BY8">
        <v>2.5710630000000001</v>
      </c>
      <c r="BZ8">
        <v>1.27182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5.090706</v>
      </c>
      <c r="CK8">
        <v>1.7915730000000001</v>
      </c>
      <c r="CL8">
        <v>1.85623</v>
      </c>
      <c r="CM8">
        <v>3.3641679999999998</v>
      </c>
      <c r="CN8">
        <v>1.6969030000000001</v>
      </c>
      <c r="CO8">
        <v>4.113702</v>
      </c>
      <c r="CP8">
        <v>3.8072689999999998</v>
      </c>
      <c r="CQ8">
        <v>3.2909609999999998</v>
      </c>
      <c r="CR8">
        <v>0.82049899999999998</v>
      </c>
      <c r="CS8">
        <v>2.6761710000000001</v>
      </c>
      <c r="CT8">
        <v>0</v>
      </c>
      <c r="CU8">
        <v>0</v>
      </c>
      <c r="CV8">
        <v>0</v>
      </c>
      <c r="CW8">
        <v>0.45156200000000002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75.026822999999993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358.64417400000002</v>
      </c>
      <c r="L9">
        <v>330.654787</v>
      </c>
      <c r="M9">
        <v>89.008067999999994</v>
      </c>
      <c r="N9">
        <v>114.13977199999999</v>
      </c>
      <c r="O9">
        <v>119.53624499999999</v>
      </c>
      <c r="P9">
        <v>128.91791799999999</v>
      </c>
      <c r="Q9">
        <v>10.031387</v>
      </c>
      <c r="R9">
        <v>16.138261</v>
      </c>
      <c r="S9">
        <v>12.375673000000001</v>
      </c>
      <c r="T9">
        <v>0.53642400000000001</v>
      </c>
      <c r="U9">
        <v>267.42652199999998</v>
      </c>
      <c r="V9">
        <v>1.9157999999999999</v>
      </c>
      <c r="W9">
        <v>13.209441</v>
      </c>
      <c r="X9">
        <v>34.187451000000003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17.518075</v>
      </c>
      <c r="AG9">
        <v>42.926946999999998</v>
      </c>
      <c r="AH9">
        <v>0</v>
      </c>
      <c r="AI9">
        <v>0</v>
      </c>
      <c r="AJ9">
        <v>0</v>
      </c>
      <c r="AK9">
        <v>52.400962</v>
      </c>
      <c r="AL9">
        <v>2.4487760000000001</v>
      </c>
      <c r="AM9">
        <v>0</v>
      </c>
      <c r="AN9">
        <v>0.76937599999999995</v>
      </c>
      <c r="AO9">
        <v>0</v>
      </c>
      <c r="AP9">
        <v>0.49082799999999999</v>
      </c>
      <c r="AQ9">
        <v>0</v>
      </c>
      <c r="AR9">
        <v>2.115043</v>
      </c>
      <c r="AS9">
        <v>15.978232</v>
      </c>
      <c r="AT9">
        <v>10.774076000000001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73.82682299999999</v>
      </c>
      <c r="BA9">
        <f t="shared" si="1"/>
        <v>1715.9710609999993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1.66</v>
      </c>
      <c r="BL9">
        <v>0.79</v>
      </c>
      <c r="BM9">
        <v>0.08</v>
      </c>
      <c r="BN9">
        <v>1.05</v>
      </c>
      <c r="BO9">
        <v>3.61</v>
      </c>
      <c r="BP9">
        <v>0.25</v>
      </c>
      <c r="BQ9">
        <v>1.92</v>
      </c>
      <c r="BR9">
        <v>2.09</v>
      </c>
      <c r="BS9">
        <v>1.58</v>
      </c>
      <c r="BT9">
        <v>2.8443610000000001</v>
      </c>
      <c r="BU9">
        <v>1.285531</v>
      </c>
      <c r="BV9">
        <v>2.3565489999999998</v>
      </c>
      <c r="BW9">
        <v>1.8608690000000001</v>
      </c>
      <c r="BX9">
        <v>1.8768860000000001</v>
      </c>
      <c r="BY9">
        <v>2.5710630000000001</v>
      </c>
      <c r="BZ9">
        <v>1.27182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5.090706</v>
      </c>
      <c r="CK9">
        <v>1.7915730000000001</v>
      </c>
      <c r="CL9">
        <v>1.85623</v>
      </c>
      <c r="CM9">
        <v>3.3641679999999998</v>
      </c>
      <c r="CN9">
        <v>1.6969030000000001</v>
      </c>
      <c r="CO9">
        <v>4.113702</v>
      </c>
      <c r="CP9">
        <v>3.8072689999999998</v>
      </c>
      <c r="CQ9">
        <v>3.2909609999999998</v>
      </c>
      <c r="CR9">
        <v>0.82049899999999998</v>
      </c>
      <c r="CS9">
        <v>2.6761710000000001</v>
      </c>
      <c r="CT9">
        <v>0</v>
      </c>
      <c r="CU9">
        <v>0</v>
      </c>
      <c r="CV9">
        <v>0</v>
      </c>
      <c r="CW9">
        <v>0.45156200000000002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73.82682299999999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358.63848999999999</v>
      </c>
      <c r="L10">
        <v>330.654787</v>
      </c>
      <c r="M10">
        <v>89.008067999999994</v>
      </c>
      <c r="N10">
        <v>114.13977199999999</v>
      </c>
      <c r="O10">
        <v>119.53624499999999</v>
      </c>
      <c r="P10">
        <v>109.759918</v>
      </c>
      <c r="Q10">
        <v>10.031387</v>
      </c>
      <c r="R10">
        <v>16.138261</v>
      </c>
      <c r="S10">
        <v>12.375673000000001</v>
      </c>
      <c r="T10">
        <v>0.53642400000000001</v>
      </c>
      <c r="U10">
        <v>267.42652199999998</v>
      </c>
      <c r="V10">
        <v>1.9157999999999999</v>
      </c>
      <c r="W10">
        <v>13.209441</v>
      </c>
      <c r="X10">
        <v>34.187451000000003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17.518075</v>
      </c>
      <c r="AG10">
        <v>42.926946999999998</v>
      </c>
      <c r="AH10">
        <v>0</v>
      </c>
      <c r="AI10">
        <v>0</v>
      </c>
      <c r="AJ10">
        <v>0</v>
      </c>
      <c r="AK10">
        <v>52.400962</v>
      </c>
      <c r="AL10">
        <v>2.4487760000000001</v>
      </c>
      <c r="AM10">
        <v>0</v>
      </c>
      <c r="AN10">
        <v>0.76937599999999995</v>
      </c>
      <c r="AO10">
        <v>0</v>
      </c>
      <c r="AP10">
        <v>0.49082799999999999</v>
      </c>
      <c r="AQ10">
        <v>0</v>
      </c>
      <c r="AR10">
        <v>2.115043</v>
      </c>
      <c r="AS10">
        <v>15.978232</v>
      </c>
      <c r="AT10">
        <v>10.774076000000001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73.82682299999999</v>
      </c>
      <c r="BA10">
        <f t="shared" si="1"/>
        <v>1696.8073769999996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1.66</v>
      </c>
      <c r="BL10">
        <v>0.79</v>
      </c>
      <c r="BM10">
        <v>0.08</v>
      </c>
      <c r="BN10">
        <v>1.05</v>
      </c>
      <c r="BO10">
        <v>3.61</v>
      </c>
      <c r="BP10">
        <v>0.25</v>
      </c>
      <c r="BQ10">
        <v>1.92</v>
      </c>
      <c r="BR10">
        <v>2.09</v>
      </c>
      <c r="BS10">
        <v>1.58</v>
      </c>
      <c r="BT10">
        <v>2.8443610000000001</v>
      </c>
      <c r="BU10">
        <v>1.285531</v>
      </c>
      <c r="BV10">
        <v>2.3565489999999998</v>
      </c>
      <c r="BW10">
        <v>1.8608690000000001</v>
      </c>
      <c r="BX10">
        <v>1.8768860000000001</v>
      </c>
      <c r="BY10">
        <v>2.5710630000000001</v>
      </c>
      <c r="BZ10">
        <v>1.27182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5.090706</v>
      </c>
      <c r="CK10">
        <v>1.7915730000000001</v>
      </c>
      <c r="CL10">
        <v>1.85623</v>
      </c>
      <c r="CM10">
        <v>3.3641679999999998</v>
      </c>
      <c r="CN10">
        <v>1.6969030000000001</v>
      </c>
      <c r="CO10">
        <v>4.113702</v>
      </c>
      <c r="CP10">
        <v>3.8072689999999998</v>
      </c>
      <c r="CQ10">
        <v>3.2909609999999998</v>
      </c>
      <c r="CR10">
        <v>0.82049899999999998</v>
      </c>
      <c r="CS10">
        <v>2.6761710000000001</v>
      </c>
      <c r="CT10">
        <v>0</v>
      </c>
      <c r="CU10">
        <v>0</v>
      </c>
      <c r="CV10">
        <v>0</v>
      </c>
      <c r="CW10">
        <v>0.45156200000000002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73.82682299999999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358.64417400000002</v>
      </c>
      <c r="L11">
        <v>330.654787</v>
      </c>
      <c r="M11">
        <v>89.008067999999994</v>
      </c>
      <c r="N11">
        <v>114.13977199999999</v>
      </c>
      <c r="O11">
        <v>119.53624499999999</v>
      </c>
      <c r="P11">
        <v>109.759918</v>
      </c>
      <c r="Q11">
        <v>9.2349409999999992</v>
      </c>
      <c r="R11">
        <v>16.138261</v>
      </c>
      <c r="S11">
        <v>12.375673000000001</v>
      </c>
      <c r="T11">
        <v>0.53642400000000001</v>
      </c>
      <c r="U11">
        <v>269.40937500000001</v>
      </c>
      <c r="V11">
        <v>1.9157999999999999</v>
      </c>
      <c r="W11">
        <v>13.209441</v>
      </c>
      <c r="X11">
        <v>34.187451000000003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17.518075</v>
      </c>
      <c r="AG11">
        <v>42.926946999999998</v>
      </c>
      <c r="AH11">
        <v>0</v>
      </c>
      <c r="AI11">
        <v>0</v>
      </c>
      <c r="AJ11">
        <v>0</v>
      </c>
      <c r="AK11">
        <v>52.400962</v>
      </c>
      <c r="AL11">
        <v>2.4487760000000001</v>
      </c>
      <c r="AM11">
        <v>0</v>
      </c>
      <c r="AN11">
        <v>0.76937599999999995</v>
      </c>
      <c r="AO11">
        <v>0</v>
      </c>
      <c r="AP11">
        <v>0.49082799999999999</v>
      </c>
      <c r="AQ11">
        <v>0</v>
      </c>
      <c r="AR11">
        <v>2.115043</v>
      </c>
      <c r="AS11">
        <v>15.978232</v>
      </c>
      <c r="AT11">
        <v>10.774076000000001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74.098770999999985</v>
      </c>
      <c r="BA11">
        <f t="shared" si="1"/>
        <v>1698.2714159999994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1.66</v>
      </c>
      <c r="BL11">
        <v>0.79</v>
      </c>
      <c r="BM11">
        <v>0.08</v>
      </c>
      <c r="BN11">
        <v>1.05</v>
      </c>
      <c r="BO11">
        <v>3.61</v>
      </c>
      <c r="BP11">
        <v>0.25</v>
      </c>
      <c r="BQ11">
        <v>1.92</v>
      </c>
      <c r="BR11">
        <v>2.09</v>
      </c>
      <c r="BS11">
        <v>1.58</v>
      </c>
      <c r="BT11">
        <v>2.8443610000000001</v>
      </c>
      <c r="BU11">
        <v>1.285531</v>
      </c>
      <c r="BV11">
        <v>2.3565489999999998</v>
      </c>
      <c r="BW11">
        <v>1.8608690000000001</v>
      </c>
      <c r="BX11">
        <v>1.8768860000000001</v>
      </c>
      <c r="BY11">
        <v>2.5710630000000001</v>
      </c>
      <c r="BZ11">
        <v>1.27182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5.090706</v>
      </c>
      <c r="CK11">
        <v>1.7915730000000001</v>
      </c>
      <c r="CL11">
        <v>1.85623</v>
      </c>
      <c r="CM11">
        <v>3.3641679999999998</v>
      </c>
      <c r="CN11">
        <v>1.6969030000000001</v>
      </c>
      <c r="CO11">
        <v>4.113702</v>
      </c>
      <c r="CP11">
        <v>4.0792169999999999</v>
      </c>
      <c r="CQ11">
        <v>3.2909609999999998</v>
      </c>
      <c r="CR11">
        <v>0.82049899999999998</v>
      </c>
      <c r="CS11">
        <v>2.6761710000000001</v>
      </c>
      <c r="CT11">
        <v>0</v>
      </c>
      <c r="CU11">
        <v>0</v>
      </c>
      <c r="CV11">
        <v>0</v>
      </c>
      <c r="CW11">
        <v>0.45156200000000002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74.098770999999985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358.63848999999999</v>
      </c>
      <c r="L12">
        <v>330.654787</v>
      </c>
      <c r="M12">
        <v>89.008067999999994</v>
      </c>
      <c r="N12">
        <v>114.13977199999999</v>
      </c>
      <c r="O12">
        <v>119.53624499999999</v>
      </c>
      <c r="P12">
        <v>109.759918</v>
      </c>
      <c r="Q12">
        <v>9.2349409999999992</v>
      </c>
      <c r="R12">
        <v>16.138261</v>
      </c>
      <c r="S12">
        <v>12.375673000000001</v>
      </c>
      <c r="T12">
        <v>0.53642400000000001</v>
      </c>
      <c r="U12">
        <v>272.64228800000001</v>
      </c>
      <c r="V12">
        <v>1.9157999999999999</v>
      </c>
      <c r="W12">
        <v>13.209441</v>
      </c>
      <c r="X12">
        <v>34.187451000000003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17.518075</v>
      </c>
      <c r="AG12">
        <v>42.926946999999998</v>
      </c>
      <c r="AH12">
        <v>0</v>
      </c>
      <c r="AI12">
        <v>0</v>
      </c>
      <c r="AJ12">
        <v>0</v>
      </c>
      <c r="AK12">
        <v>52.400962</v>
      </c>
      <c r="AL12">
        <v>2.4487760000000001</v>
      </c>
      <c r="AM12">
        <v>0</v>
      </c>
      <c r="AN12">
        <v>0.76937599999999995</v>
      </c>
      <c r="AO12">
        <v>0</v>
      </c>
      <c r="AP12">
        <v>0.49082799999999999</v>
      </c>
      <c r="AQ12">
        <v>0</v>
      </c>
      <c r="AR12">
        <v>2.115043</v>
      </c>
      <c r="AS12">
        <v>15.978232</v>
      </c>
      <c r="AT12">
        <v>10.774076000000001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74.098770999999985</v>
      </c>
      <c r="BA12">
        <f t="shared" si="1"/>
        <v>1701.4986449999994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1.66</v>
      </c>
      <c r="BL12">
        <v>0.79</v>
      </c>
      <c r="BM12">
        <v>0.08</v>
      </c>
      <c r="BN12">
        <v>1.05</v>
      </c>
      <c r="BO12">
        <v>3.61</v>
      </c>
      <c r="BP12">
        <v>0.25</v>
      </c>
      <c r="BQ12">
        <v>1.92</v>
      </c>
      <c r="BR12">
        <v>2.09</v>
      </c>
      <c r="BS12">
        <v>1.58</v>
      </c>
      <c r="BT12">
        <v>2.8443610000000001</v>
      </c>
      <c r="BU12">
        <v>1.285531</v>
      </c>
      <c r="BV12">
        <v>2.3565489999999998</v>
      </c>
      <c r="BW12">
        <v>1.8608690000000001</v>
      </c>
      <c r="BX12">
        <v>1.8768860000000001</v>
      </c>
      <c r="BY12">
        <v>2.5710630000000001</v>
      </c>
      <c r="BZ12">
        <v>1.27182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5.090706</v>
      </c>
      <c r="CK12">
        <v>1.7915730000000001</v>
      </c>
      <c r="CL12">
        <v>1.85623</v>
      </c>
      <c r="CM12">
        <v>3.3641679999999998</v>
      </c>
      <c r="CN12">
        <v>1.6969030000000001</v>
      </c>
      <c r="CO12">
        <v>4.113702</v>
      </c>
      <c r="CP12">
        <v>4.0792169999999999</v>
      </c>
      <c r="CQ12">
        <v>3.2909609999999998</v>
      </c>
      <c r="CR12">
        <v>0.82049899999999998</v>
      </c>
      <c r="CS12">
        <v>2.6761710000000001</v>
      </c>
      <c r="CT12">
        <v>0</v>
      </c>
      <c r="CU12">
        <v>0</v>
      </c>
      <c r="CV12">
        <v>0</v>
      </c>
      <c r="CW12">
        <v>0.45156200000000002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74.098770999999985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358.64417400000002</v>
      </c>
      <c r="L13">
        <v>330.654787</v>
      </c>
      <c r="M13">
        <v>89.008067999999994</v>
      </c>
      <c r="N13">
        <v>114.13977199999999</v>
      </c>
      <c r="O13">
        <v>119.53624499999999</v>
      </c>
      <c r="P13">
        <v>109.759918</v>
      </c>
      <c r="Q13">
        <v>9.2349409999999992</v>
      </c>
      <c r="R13">
        <v>20.309645</v>
      </c>
      <c r="S13">
        <v>12.375673000000001</v>
      </c>
      <c r="T13">
        <v>0.53642400000000001</v>
      </c>
      <c r="U13">
        <v>276.95283799999999</v>
      </c>
      <c r="V13">
        <v>1.9157999999999999</v>
      </c>
      <c r="W13">
        <v>13.209441</v>
      </c>
      <c r="X13">
        <v>34.187451000000003</v>
      </c>
      <c r="Y13">
        <v>0</v>
      </c>
      <c r="Z13">
        <v>0</v>
      </c>
      <c r="AA13">
        <v>0</v>
      </c>
      <c r="AB13">
        <v>0</v>
      </c>
      <c r="AC13">
        <v>9.6052850000000003</v>
      </c>
      <c r="AD13">
        <v>0</v>
      </c>
      <c r="AE13">
        <v>0</v>
      </c>
      <c r="AF13">
        <v>17.518075</v>
      </c>
      <c r="AG13">
        <v>42.926946999999998</v>
      </c>
      <c r="AH13">
        <v>0</v>
      </c>
      <c r="AI13">
        <v>0</v>
      </c>
      <c r="AJ13">
        <v>0</v>
      </c>
      <c r="AK13">
        <v>52.400962</v>
      </c>
      <c r="AL13">
        <v>2.4487760000000001</v>
      </c>
      <c r="AM13">
        <v>0</v>
      </c>
      <c r="AN13">
        <v>0.76937599999999995</v>
      </c>
      <c r="AO13">
        <v>0</v>
      </c>
      <c r="AP13">
        <v>0.49082799999999999</v>
      </c>
      <c r="AQ13">
        <v>0</v>
      </c>
      <c r="AR13">
        <v>2.115043</v>
      </c>
      <c r="AS13">
        <v>5.1542680000000001</v>
      </c>
      <c r="AT13">
        <v>10.774076000000001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74.112413999999987</v>
      </c>
      <c r="BA13">
        <f t="shared" si="1"/>
        <v>1708.7812269999995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1.66</v>
      </c>
      <c r="BL13">
        <v>0.79</v>
      </c>
      <c r="BM13">
        <v>0.08</v>
      </c>
      <c r="BN13">
        <v>1.05</v>
      </c>
      <c r="BO13">
        <v>3.61</v>
      </c>
      <c r="BP13">
        <v>0.25</v>
      </c>
      <c r="BQ13">
        <v>1.92</v>
      </c>
      <c r="BR13">
        <v>2.09</v>
      </c>
      <c r="BS13">
        <v>1.58</v>
      </c>
      <c r="BT13">
        <v>2.8443610000000001</v>
      </c>
      <c r="BU13">
        <v>1.285531</v>
      </c>
      <c r="BV13">
        <v>2.3701919999999999</v>
      </c>
      <c r="BW13">
        <v>1.8608690000000001</v>
      </c>
      <c r="BX13">
        <v>1.8768860000000001</v>
      </c>
      <c r="BY13">
        <v>2.5710630000000001</v>
      </c>
      <c r="BZ13">
        <v>1.27182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5.090706</v>
      </c>
      <c r="CK13">
        <v>1.7915730000000001</v>
      </c>
      <c r="CL13">
        <v>1.85623</v>
      </c>
      <c r="CM13">
        <v>3.3641679999999998</v>
      </c>
      <c r="CN13">
        <v>1.6969030000000001</v>
      </c>
      <c r="CO13">
        <v>4.113702</v>
      </c>
      <c r="CP13">
        <v>4.0792169999999999</v>
      </c>
      <c r="CQ13">
        <v>3.2909609999999998</v>
      </c>
      <c r="CR13">
        <v>0.82049899999999998</v>
      </c>
      <c r="CS13">
        <v>2.6761710000000001</v>
      </c>
      <c r="CT13">
        <v>0</v>
      </c>
      <c r="CU13">
        <v>0</v>
      </c>
      <c r="CV13">
        <v>0</v>
      </c>
      <c r="CW13">
        <v>0.45156200000000002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74.112413999999987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358.63848999999999</v>
      </c>
      <c r="L14">
        <v>330.654787</v>
      </c>
      <c r="M14">
        <v>89.008067999999994</v>
      </c>
      <c r="N14">
        <v>114.13977199999999</v>
      </c>
      <c r="O14">
        <v>119.53624499999999</v>
      </c>
      <c r="P14">
        <v>109.759918</v>
      </c>
      <c r="Q14">
        <v>9.2349409999999992</v>
      </c>
      <c r="R14">
        <v>20.309645</v>
      </c>
      <c r="S14">
        <v>12.375673000000001</v>
      </c>
      <c r="T14">
        <v>0.53642400000000001</v>
      </c>
      <c r="U14">
        <v>280.18574999999998</v>
      </c>
      <c r="V14">
        <v>1.9157999999999999</v>
      </c>
      <c r="W14">
        <v>13.209441</v>
      </c>
      <c r="X14">
        <v>34.187451000000003</v>
      </c>
      <c r="Y14">
        <v>0</v>
      </c>
      <c r="Z14">
        <v>0</v>
      </c>
      <c r="AA14">
        <v>0</v>
      </c>
      <c r="AB14">
        <v>0</v>
      </c>
      <c r="AC14">
        <v>9.6052850000000003</v>
      </c>
      <c r="AD14">
        <v>0</v>
      </c>
      <c r="AE14">
        <v>0</v>
      </c>
      <c r="AF14">
        <v>17.518075</v>
      </c>
      <c r="AG14">
        <v>42.926946999999998</v>
      </c>
      <c r="AH14">
        <v>0</v>
      </c>
      <c r="AI14">
        <v>0</v>
      </c>
      <c r="AJ14">
        <v>0</v>
      </c>
      <c r="AK14">
        <v>52.400962</v>
      </c>
      <c r="AL14">
        <v>2.4487760000000001</v>
      </c>
      <c r="AM14">
        <v>0</v>
      </c>
      <c r="AN14">
        <v>0.76937599999999995</v>
      </c>
      <c r="AO14">
        <v>0</v>
      </c>
      <c r="AP14">
        <v>0.49082799999999999</v>
      </c>
      <c r="AQ14">
        <v>0</v>
      </c>
      <c r="AR14">
        <v>2.115043</v>
      </c>
      <c r="AS14">
        <v>5.1542680000000001</v>
      </c>
      <c r="AT14">
        <v>10.774076000000001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74.112413999999987</v>
      </c>
      <c r="BA14">
        <f t="shared" si="1"/>
        <v>1712.0084549999995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1.66</v>
      </c>
      <c r="BL14">
        <v>0.79</v>
      </c>
      <c r="BM14">
        <v>0.08</v>
      </c>
      <c r="BN14">
        <v>1.05</v>
      </c>
      <c r="BO14">
        <v>3.61</v>
      </c>
      <c r="BP14">
        <v>0.25</v>
      </c>
      <c r="BQ14">
        <v>1.92</v>
      </c>
      <c r="BR14">
        <v>2.09</v>
      </c>
      <c r="BS14">
        <v>1.58</v>
      </c>
      <c r="BT14">
        <v>2.8443610000000001</v>
      </c>
      <c r="BU14">
        <v>1.285531</v>
      </c>
      <c r="BV14">
        <v>2.3701919999999999</v>
      </c>
      <c r="BW14">
        <v>1.8608690000000001</v>
      </c>
      <c r="BX14">
        <v>1.8768860000000001</v>
      </c>
      <c r="BY14">
        <v>2.5710630000000001</v>
      </c>
      <c r="BZ14">
        <v>1.27182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5.090706</v>
      </c>
      <c r="CK14">
        <v>1.7915730000000001</v>
      </c>
      <c r="CL14">
        <v>1.85623</v>
      </c>
      <c r="CM14">
        <v>3.3641679999999998</v>
      </c>
      <c r="CN14">
        <v>1.6969030000000001</v>
      </c>
      <c r="CO14">
        <v>4.113702</v>
      </c>
      <c r="CP14">
        <v>4.0792169999999999</v>
      </c>
      <c r="CQ14">
        <v>3.2909609999999998</v>
      </c>
      <c r="CR14">
        <v>0.82049899999999998</v>
      </c>
      <c r="CS14">
        <v>2.6761710000000001</v>
      </c>
      <c r="CT14">
        <v>0</v>
      </c>
      <c r="CU14">
        <v>0</v>
      </c>
      <c r="CV14">
        <v>0</v>
      </c>
      <c r="CW14">
        <v>0.45156200000000002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74.112413999999987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358.64417400000002</v>
      </c>
      <c r="L15">
        <v>330.654787</v>
      </c>
      <c r="M15">
        <v>89.008067999999994</v>
      </c>
      <c r="N15">
        <v>114.13977199999999</v>
      </c>
      <c r="O15">
        <v>119.53624499999999</v>
      </c>
      <c r="P15">
        <v>109.759918</v>
      </c>
      <c r="Q15">
        <v>9.2349409999999992</v>
      </c>
      <c r="R15">
        <v>20.309645</v>
      </c>
      <c r="S15">
        <v>12.375673000000001</v>
      </c>
      <c r="T15">
        <v>0.53642400000000001</v>
      </c>
      <c r="U15">
        <v>280.18574999999998</v>
      </c>
      <c r="V15">
        <v>1.9157999999999999</v>
      </c>
      <c r="W15">
        <v>13.209441</v>
      </c>
      <c r="X15">
        <v>34.187451000000003</v>
      </c>
      <c r="Y15">
        <v>0</v>
      </c>
      <c r="Z15">
        <v>0</v>
      </c>
      <c r="AA15">
        <v>0</v>
      </c>
      <c r="AB15">
        <v>0</v>
      </c>
      <c r="AC15">
        <v>9.6052850000000003</v>
      </c>
      <c r="AD15">
        <v>0</v>
      </c>
      <c r="AE15">
        <v>0</v>
      </c>
      <c r="AF15">
        <v>17.518075</v>
      </c>
      <c r="AG15">
        <v>42.926946999999998</v>
      </c>
      <c r="AH15">
        <v>0</v>
      </c>
      <c r="AI15">
        <v>0</v>
      </c>
      <c r="AJ15">
        <v>0</v>
      </c>
      <c r="AK15">
        <v>52.400962</v>
      </c>
      <c r="AL15">
        <v>2.4487760000000001</v>
      </c>
      <c r="AM15">
        <v>0</v>
      </c>
      <c r="AN15">
        <v>0.76937599999999995</v>
      </c>
      <c r="AO15">
        <v>0</v>
      </c>
      <c r="AP15">
        <v>0.49082799999999999</v>
      </c>
      <c r="AQ15">
        <v>0</v>
      </c>
      <c r="AR15">
        <v>3.1725650000000001</v>
      </c>
      <c r="AS15">
        <v>4.5099850000000004</v>
      </c>
      <c r="AT15">
        <v>10.774076000000001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74.112413999999987</v>
      </c>
      <c r="BA15">
        <f t="shared" si="1"/>
        <v>1712.4273779999996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1.66</v>
      </c>
      <c r="BL15">
        <v>0.79</v>
      </c>
      <c r="BM15">
        <v>0.08</v>
      </c>
      <c r="BN15">
        <v>1.05</v>
      </c>
      <c r="BO15">
        <v>3.61</v>
      </c>
      <c r="BP15">
        <v>0.25</v>
      </c>
      <c r="BQ15">
        <v>1.92</v>
      </c>
      <c r="BR15">
        <v>2.09</v>
      </c>
      <c r="BS15">
        <v>1.58</v>
      </c>
      <c r="BT15">
        <v>2.8443610000000001</v>
      </c>
      <c r="BU15">
        <v>1.285531</v>
      </c>
      <c r="BV15">
        <v>2.3701919999999999</v>
      </c>
      <c r="BW15">
        <v>1.8608690000000001</v>
      </c>
      <c r="BX15">
        <v>1.8768860000000001</v>
      </c>
      <c r="BY15">
        <v>2.5710630000000001</v>
      </c>
      <c r="BZ15">
        <v>1.27182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5.090706</v>
      </c>
      <c r="CK15">
        <v>1.7915730000000001</v>
      </c>
      <c r="CL15">
        <v>1.85623</v>
      </c>
      <c r="CM15">
        <v>3.3641679999999998</v>
      </c>
      <c r="CN15">
        <v>1.6969030000000001</v>
      </c>
      <c r="CO15">
        <v>4.113702</v>
      </c>
      <c r="CP15">
        <v>4.0792169999999999</v>
      </c>
      <c r="CQ15">
        <v>3.2909609999999998</v>
      </c>
      <c r="CR15">
        <v>0.82049899999999998</v>
      </c>
      <c r="CS15">
        <v>2.6761710000000001</v>
      </c>
      <c r="CT15">
        <v>0</v>
      </c>
      <c r="CU15">
        <v>0</v>
      </c>
      <c r="CV15">
        <v>0</v>
      </c>
      <c r="CW15">
        <v>0.45156200000000002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74.112413999999987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358.63848999999999</v>
      </c>
      <c r="L16">
        <v>330.654787</v>
      </c>
      <c r="M16">
        <v>89.008067999999994</v>
      </c>
      <c r="N16">
        <v>114.13977199999999</v>
      </c>
      <c r="O16">
        <v>119.53624499999999</v>
      </c>
      <c r="P16">
        <v>109.759918</v>
      </c>
      <c r="Q16">
        <v>9.2349409999999992</v>
      </c>
      <c r="R16">
        <v>20.309645</v>
      </c>
      <c r="S16">
        <v>12.375673000000001</v>
      </c>
      <c r="T16">
        <v>0.53642400000000001</v>
      </c>
      <c r="U16">
        <v>280.18574999999998</v>
      </c>
      <c r="V16">
        <v>1.9157999999999999</v>
      </c>
      <c r="W16">
        <v>13.209441</v>
      </c>
      <c r="X16">
        <v>34.187451000000003</v>
      </c>
      <c r="Y16">
        <v>0</v>
      </c>
      <c r="Z16">
        <v>0</v>
      </c>
      <c r="AA16">
        <v>0</v>
      </c>
      <c r="AB16">
        <v>0</v>
      </c>
      <c r="AC16">
        <v>9.6052850000000003</v>
      </c>
      <c r="AD16">
        <v>0</v>
      </c>
      <c r="AE16">
        <v>0</v>
      </c>
      <c r="AF16">
        <v>17.518075</v>
      </c>
      <c r="AG16">
        <v>42.926946999999998</v>
      </c>
      <c r="AH16">
        <v>0</v>
      </c>
      <c r="AI16">
        <v>0</v>
      </c>
      <c r="AJ16">
        <v>0</v>
      </c>
      <c r="AK16">
        <v>52.400962</v>
      </c>
      <c r="AL16">
        <v>2.4487760000000001</v>
      </c>
      <c r="AM16">
        <v>0</v>
      </c>
      <c r="AN16">
        <v>0.76937599999999995</v>
      </c>
      <c r="AO16">
        <v>0</v>
      </c>
      <c r="AP16">
        <v>0.49082799999999999</v>
      </c>
      <c r="AQ16">
        <v>0</v>
      </c>
      <c r="AR16">
        <v>3.1725650000000001</v>
      </c>
      <c r="AS16">
        <v>4.5099850000000004</v>
      </c>
      <c r="AT16">
        <v>10.774076000000001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74.112413999999987</v>
      </c>
      <c r="BA16">
        <f t="shared" si="1"/>
        <v>1712.4216939999994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1.66</v>
      </c>
      <c r="BL16">
        <v>0.79</v>
      </c>
      <c r="BM16">
        <v>0.08</v>
      </c>
      <c r="BN16">
        <v>1.05</v>
      </c>
      <c r="BO16">
        <v>3.61</v>
      </c>
      <c r="BP16">
        <v>0.25</v>
      </c>
      <c r="BQ16">
        <v>1.92</v>
      </c>
      <c r="BR16">
        <v>2.09</v>
      </c>
      <c r="BS16">
        <v>1.58</v>
      </c>
      <c r="BT16">
        <v>2.8443610000000001</v>
      </c>
      <c r="BU16">
        <v>1.285531</v>
      </c>
      <c r="BV16">
        <v>2.3701919999999999</v>
      </c>
      <c r="BW16">
        <v>1.8608690000000001</v>
      </c>
      <c r="BX16">
        <v>1.8768860000000001</v>
      </c>
      <c r="BY16">
        <v>2.5710630000000001</v>
      </c>
      <c r="BZ16">
        <v>1.27182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5.090706</v>
      </c>
      <c r="CK16">
        <v>1.7915730000000001</v>
      </c>
      <c r="CL16">
        <v>1.85623</v>
      </c>
      <c r="CM16">
        <v>3.3641679999999998</v>
      </c>
      <c r="CN16">
        <v>1.6969030000000001</v>
      </c>
      <c r="CO16">
        <v>4.113702</v>
      </c>
      <c r="CP16">
        <v>4.0792169999999999</v>
      </c>
      <c r="CQ16">
        <v>3.2909609999999998</v>
      </c>
      <c r="CR16">
        <v>0.82049899999999998</v>
      </c>
      <c r="CS16">
        <v>2.6761710000000001</v>
      </c>
      <c r="CT16">
        <v>0</v>
      </c>
      <c r="CU16">
        <v>0</v>
      </c>
      <c r="CV16">
        <v>0</v>
      </c>
      <c r="CW16">
        <v>0.45156200000000002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74.112413999999987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358.64417400000002</v>
      </c>
      <c r="L17">
        <v>330.654787</v>
      </c>
      <c r="M17">
        <v>89.008067999999994</v>
      </c>
      <c r="N17">
        <v>114.13977199999999</v>
      </c>
      <c r="O17">
        <v>119.53624499999999</v>
      </c>
      <c r="P17">
        <v>109.759918</v>
      </c>
      <c r="Q17">
        <v>9.2349409999999992</v>
      </c>
      <c r="R17">
        <v>20.309645</v>
      </c>
      <c r="S17">
        <v>12.375673000000001</v>
      </c>
      <c r="T17">
        <v>0.53642400000000001</v>
      </c>
      <c r="U17">
        <v>280.18574999999998</v>
      </c>
      <c r="V17">
        <v>1.9157999999999999</v>
      </c>
      <c r="W17">
        <v>13.209441</v>
      </c>
      <c r="X17">
        <v>34.187451000000003</v>
      </c>
      <c r="Y17">
        <v>0</v>
      </c>
      <c r="Z17">
        <v>0</v>
      </c>
      <c r="AA17">
        <v>0</v>
      </c>
      <c r="AB17">
        <v>0</v>
      </c>
      <c r="AC17">
        <v>9.6052850000000003</v>
      </c>
      <c r="AD17">
        <v>0</v>
      </c>
      <c r="AE17">
        <v>0</v>
      </c>
      <c r="AF17">
        <v>17.518075</v>
      </c>
      <c r="AG17">
        <v>42.926946999999998</v>
      </c>
      <c r="AH17">
        <v>0</v>
      </c>
      <c r="AI17">
        <v>0</v>
      </c>
      <c r="AJ17">
        <v>0</v>
      </c>
      <c r="AK17">
        <v>52.400962</v>
      </c>
      <c r="AL17">
        <v>2.4487760000000001</v>
      </c>
      <c r="AM17">
        <v>0</v>
      </c>
      <c r="AN17">
        <v>0.76937599999999995</v>
      </c>
      <c r="AO17">
        <v>0</v>
      </c>
      <c r="AP17">
        <v>0.49082799999999999</v>
      </c>
      <c r="AQ17">
        <v>0</v>
      </c>
      <c r="AR17">
        <v>3.1725650000000001</v>
      </c>
      <c r="AS17">
        <v>4.5099850000000004</v>
      </c>
      <c r="AT17">
        <v>10.774076000000001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74.122413999999992</v>
      </c>
      <c r="BA17">
        <f t="shared" si="1"/>
        <v>1712.4373779999996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1.66</v>
      </c>
      <c r="BL17">
        <v>0.8</v>
      </c>
      <c r="BM17">
        <v>0.08</v>
      </c>
      <c r="BN17">
        <v>1.05</v>
      </c>
      <c r="BO17">
        <v>3.61</v>
      </c>
      <c r="BP17">
        <v>0.25</v>
      </c>
      <c r="BQ17">
        <v>1.92</v>
      </c>
      <c r="BR17">
        <v>2.09</v>
      </c>
      <c r="BS17">
        <v>1.58</v>
      </c>
      <c r="BT17">
        <v>2.8443610000000001</v>
      </c>
      <c r="BU17">
        <v>1.285531</v>
      </c>
      <c r="BV17">
        <v>2.3701919999999999</v>
      </c>
      <c r="BW17">
        <v>1.8608690000000001</v>
      </c>
      <c r="BX17">
        <v>1.8768860000000001</v>
      </c>
      <c r="BY17">
        <v>2.5710630000000001</v>
      </c>
      <c r="BZ17">
        <v>1.27182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5.090706</v>
      </c>
      <c r="CK17">
        <v>1.7915730000000001</v>
      </c>
      <c r="CL17">
        <v>1.85623</v>
      </c>
      <c r="CM17">
        <v>3.3641679999999998</v>
      </c>
      <c r="CN17">
        <v>1.6969030000000001</v>
      </c>
      <c r="CO17">
        <v>4.113702</v>
      </c>
      <c r="CP17">
        <v>4.0792169999999999</v>
      </c>
      <c r="CQ17">
        <v>3.2909609999999998</v>
      </c>
      <c r="CR17">
        <v>0.82049899999999998</v>
      </c>
      <c r="CS17">
        <v>2.6761710000000001</v>
      </c>
      <c r="CT17">
        <v>0</v>
      </c>
      <c r="CU17">
        <v>0</v>
      </c>
      <c r="CV17">
        <v>0</v>
      </c>
      <c r="CW17">
        <v>0.45156200000000002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74.122413999999992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358.63848999999999</v>
      </c>
      <c r="L18">
        <v>330.654787</v>
      </c>
      <c r="M18">
        <v>89.008067999999994</v>
      </c>
      <c r="N18">
        <v>114.13977199999999</v>
      </c>
      <c r="O18">
        <v>119.53624499999999</v>
      </c>
      <c r="P18">
        <v>109.759918</v>
      </c>
      <c r="Q18">
        <v>9.2349409999999992</v>
      </c>
      <c r="R18">
        <v>20.309645</v>
      </c>
      <c r="S18">
        <v>12.375673000000001</v>
      </c>
      <c r="T18">
        <v>0.53642400000000001</v>
      </c>
      <c r="U18">
        <v>280.18574999999998</v>
      </c>
      <c r="V18">
        <v>1.9157999999999999</v>
      </c>
      <c r="W18">
        <v>13.209441</v>
      </c>
      <c r="X18">
        <v>34.187451000000003</v>
      </c>
      <c r="Y18">
        <v>0</v>
      </c>
      <c r="Z18">
        <v>0</v>
      </c>
      <c r="AA18">
        <v>0</v>
      </c>
      <c r="AB18">
        <v>0</v>
      </c>
      <c r="AC18">
        <v>9.6052850000000003</v>
      </c>
      <c r="AD18">
        <v>0</v>
      </c>
      <c r="AE18">
        <v>0</v>
      </c>
      <c r="AF18">
        <v>17.518075</v>
      </c>
      <c r="AG18">
        <v>42.926946999999998</v>
      </c>
      <c r="AH18">
        <v>0</v>
      </c>
      <c r="AI18">
        <v>0</v>
      </c>
      <c r="AJ18">
        <v>0</v>
      </c>
      <c r="AK18">
        <v>52.400962</v>
      </c>
      <c r="AL18">
        <v>2.4487760000000001</v>
      </c>
      <c r="AM18">
        <v>0</v>
      </c>
      <c r="AN18">
        <v>0.76937599999999995</v>
      </c>
      <c r="AO18">
        <v>0</v>
      </c>
      <c r="AP18">
        <v>0.49082799999999999</v>
      </c>
      <c r="AQ18">
        <v>0</v>
      </c>
      <c r="AR18">
        <v>3.1725650000000001</v>
      </c>
      <c r="AS18">
        <v>4.5099850000000004</v>
      </c>
      <c r="AT18">
        <v>10.774076000000001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74.122413999999992</v>
      </c>
      <c r="BA18">
        <f t="shared" si="1"/>
        <v>1712.4316939999994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1.66</v>
      </c>
      <c r="BL18">
        <v>0.8</v>
      </c>
      <c r="BM18">
        <v>0.08</v>
      </c>
      <c r="BN18">
        <v>1.05</v>
      </c>
      <c r="BO18">
        <v>3.61</v>
      </c>
      <c r="BP18">
        <v>0.25</v>
      </c>
      <c r="BQ18">
        <v>1.92</v>
      </c>
      <c r="BR18">
        <v>2.09</v>
      </c>
      <c r="BS18">
        <v>1.58</v>
      </c>
      <c r="BT18">
        <v>2.8443610000000001</v>
      </c>
      <c r="BU18">
        <v>1.285531</v>
      </c>
      <c r="BV18">
        <v>2.3701919999999999</v>
      </c>
      <c r="BW18">
        <v>1.8608690000000001</v>
      </c>
      <c r="BX18">
        <v>1.8768860000000001</v>
      </c>
      <c r="BY18">
        <v>2.5710630000000001</v>
      </c>
      <c r="BZ18">
        <v>1.27182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5.090706</v>
      </c>
      <c r="CK18">
        <v>1.7915730000000001</v>
      </c>
      <c r="CL18">
        <v>1.85623</v>
      </c>
      <c r="CM18">
        <v>3.3641679999999998</v>
      </c>
      <c r="CN18">
        <v>1.6969030000000001</v>
      </c>
      <c r="CO18">
        <v>4.113702</v>
      </c>
      <c r="CP18">
        <v>4.0792169999999999</v>
      </c>
      <c r="CQ18">
        <v>3.2909609999999998</v>
      </c>
      <c r="CR18">
        <v>0.82049899999999998</v>
      </c>
      <c r="CS18">
        <v>2.6761710000000001</v>
      </c>
      <c r="CT18">
        <v>0</v>
      </c>
      <c r="CU18">
        <v>0</v>
      </c>
      <c r="CV18">
        <v>0</v>
      </c>
      <c r="CW18">
        <v>0.45156200000000002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74.122413999999992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358.64417400000002</v>
      </c>
      <c r="L19">
        <v>330.654787</v>
      </c>
      <c r="M19">
        <v>89.008067999999994</v>
      </c>
      <c r="N19">
        <v>114.13977199999999</v>
      </c>
      <c r="O19">
        <v>119.53624499999999</v>
      </c>
      <c r="P19">
        <v>109.759918</v>
      </c>
      <c r="Q19">
        <v>9.2349409999999992</v>
      </c>
      <c r="R19">
        <v>20.309645</v>
      </c>
      <c r="S19">
        <v>12.375673000000001</v>
      </c>
      <c r="T19">
        <v>0.53642400000000001</v>
      </c>
      <c r="U19">
        <v>289.42264299999999</v>
      </c>
      <c r="V19">
        <v>1.9157999999999999</v>
      </c>
      <c r="W19">
        <v>13.209441</v>
      </c>
      <c r="X19">
        <v>34.187451000000003</v>
      </c>
      <c r="Y19">
        <v>0</v>
      </c>
      <c r="Z19">
        <v>0</v>
      </c>
      <c r="AA19">
        <v>0</v>
      </c>
      <c r="AB19">
        <v>3.3239130000000001</v>
      </c>
      <c r="AC19">
        <v>9.6052850000000003</v>
      </c>
      <c r="AD19">
        <v>0</v>
      </c>
      <c r="AE19">
        <v>0</v>
      </c>
      <c r="AF19">
        <v>17.518075</v>
      </c>
      <c r="AG19">
        <v>42.926946999999998</v>
      </c>
      <c r="AH19">
        <v>0</v>
      </c>
      <c r="AI19">
        <v>0</v>
      </c>
      <c r="AJ19">
        <v>0</v>
      </c>
      <c r="AK19">
        <v>52.400962</v>
      </c>
      <c r="AL19">
        <v>2.4487760000000001</v>
      </c>
      <c r="AM19">
        <v>0</v>
      </c>
      <c r="AN19">
        <v>0.76937599999999995</v>
      </c>
      <c r="AO19">
        <v>0</v>
      </c>
      <c r="AP19">
        <v>0.49082799999999999</v>
      </c>
      <c r="AQ19">
        <v>0</v>
      </c>
      <c r="AR19">
        <v>29.610605</v>
      </c>
      <c r="AS19">
        <v>5.1542680000000001</v>
      </c>
      <c r="AT19">
        <v>10.774076000000001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74.152413999999979</v>
      </c>
      <c r="BA19">
        <f t="shared" si="1"/>
        <v>1752.1105069999994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1.66</v>
      </c>
      <c r="BL19">
        <v>0.83</v>
      </c>
      <c r="BM19">
        <v>0.08</v>
      </c>
      <c r="BN19">
        <v>1.05</v>
      </c>
      <c r="BO19">
        <v>3.61</v>
      </c>
      <c r="BP19">
        <v>0.25</v>
      </c>
      <c r="BQ19">
        <v>1.92</v>
      </c>
      <c r="BR19">
        <v>2.09</v>
      </c>
      <c r="BS19">
        <v>1.58</v>
      </c>
      <c r="BT19">
        <v>2.8443610000000001</v>
      </c>
      <c r="BU19">
        <v>1.285531</v>
      </c>
      <c r="BV19">
        <v>2.3701919999999999</v>
      </c>
      <c r="BW19">
        <v>1.8608690000000001</v>
      </c>
      <c r="BX19">
        <v>1.8768860000000001</v>
      </c>
      <c r="BY19">
        <v>2.5710630000000001</v>
      </c>
      <c r="BZ19">
        <v>1.27182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5.090706</v>
      </c>
      <c r="CK19">
        <v>1.7915730000000001</v>
      </c>
      <c r="CL19">
        <v>1.85623</v>
      </c>
      <c r="CM19">
        <v>3.3641679999999998</v>
      </c>
      <c r="CN19">
        <v>1.6969030000000001</v>
      </c>
      <c r="CO19">
        <v>4.113702</v>
      </c>
      <c r="CP19">
        <v>4.0792169999999999</v>
      </c>
      <c r="CQ19">
        <v>3.2909609999999998</v>
      </c>
      <c r="CR19">
        <v>0.82049899999999998</v>
      </c>
      <c r="CS19">
        <v>2.6761710000000001</v>
      </c>
      <c r="CT19">
        <v>0</v>
      </c>
      <c r="CU19">
        <v>0</v>
      </c>
      <c r="CV19">
        <v>0</v>
      </c>
      <c r="CW19">
        <v>0.45156200000000002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74.152413999999979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358.63848999999999</v>
      </c>
      <c r="L20">
        <v>330.654787</v>
      </c>
      <c r="M20">
        <v>89.008067999999994</v>
      </c>
      <c r="N20">
        <v>114.13977199999999</v>
      </c>
      <c r="O20">
        <v>119.53624499999999</v>
      </c>
      <c r="P20">
        <v>109.759918</v>
      </c>
      <c r="Q20">
        <v>9.2349409999999992</v>
      </c>
      <c r="R20">
        <v>20.309645</v>
      </c>
      <c r="S20">
        <v>12.375673000000001</v>
      </c>
      <c r="T20">
        <v>0.53642400000000001</v>
      </c>
      <c r="U20">
        <v>307.126688</v>
      </c>
      <c r="V20">
        <v>1.9157999999999999</v>
      </c>
      <c r="W20">
        <v>13.209441</v>
      </c>
      <c r="X20">
        <v>34.187451000000003</v>
      </c>
      <c r="Y20">
        <v>0</v>
      </c>
      <c r="Z20">
        <v>0</v>
      </c>
      <c r="AA20">
        <v>0</v>
      </c>
      <c r="AB20">
        <v>13.029738999999999</v>
      </c>
      <c r="AC20">
        <v>9.6052850000000003</v>
      </c>
      <c r="AD20">
        <v>0</v>
      </c>
      <c r="AE20">
        <v>0</v>
      </c>
      <c r="AF20">
        <v>17.518075</v>
      </c>
      <c r="AG20">
        <v>42.926946999999998</v>
      </c>
      <c r="AH20">
        <v>0</v>
      </c>
      <c r="AI20">
        <v>0</v>
      </c>
      <c r="AJ20">
        <v>0</v>
      </c>
      <c r="AK20">
        <v>52.400962</v>
      </c>
      <c r="AL20">
        <v>2.4487760000000001</v>
      </c>
      <c r="AM20">
        <v>0</v>
      </c>
      <c r="AN20">
        <v>0.76937599999999995</v>
      </c>
      <c r="AO20">
        <v>0</v>
      </c>
      <c r="AP20">
        <v>0.49082799999999999</v>
      </c>
      <c r="AQ20">
        <v>0</v>
      </c>
      <c r="AR20">
        <v>29.610605</v>
      </c>
      <c r="AS20">
        <v>5.1542680000000001</v>
      </c>
      <c r="AT20">
        <v>10.774076000000001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74.152413999999979</v>
      </c>
      <c r="BA20">
        <f t="shared" si="1"/>
        <v>1779.5146939999997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1.66</v>
      </c>
      <c r="BL20">
        <v>0.83</v>
      </c>
      <c r="BM20">
        <v>0.08</v>
      </c>
      <c r="BN20">
        <v>1.05</v>
      </c>
      <c r="BO20">
        <v>3.61</v>
      </c>
      <c r="BP20">
        <v>0.25</v>
      </c>
      <c r="BQ20">
        <v>1.92</v>
      </c>
      <c r="BR20">
        <v>2.09</v>
      </c>
      <c r="BS20">
        <v>1.58</v>
      </c>
      <c r="BT20">
        <v>2.8443610000000001</v>
      </c>
      <c r="BU20">
        <v>1.285531</v>
      </c>
      <c r="BV20">
        <v>2.3701919999999999</v>
      </c>
      <c r="BW20">
        <v>1.8608690000000001</v>
      </c>
      <c r="BX20">
        <v>1.8768860000000001</v>
      </c>
      <c r="BY20">
        <v>2.5710630000000001</v>
      </c>
      <c r="BZ20">
        <v>1.27182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5.090706</v>
      </c>
      <c r="CK20">
        <v>1.7915730000000001</v>
      </c>
      <c r="CL20">
        <v>1.85623</v>
      </c>
      <c r="CM20">
        <v>3.3641679999999998</v>
      </c>
      <c r="CN20">
        <v>1.6969030000000001</v>
      </c>
      <c r="CO20">
        <v>4.113702</v>
      </c>
      <c r="CP20">
        <v>4.0792169999999999</v>
      </c>
      <c r="CQ20">
        <v>3.2909609999999998</v>
      </c>
      <c r="CR20">
        <v>0.82049899999999998</v>
      </c>
      <c r="CS20">
        <v>2.6761710000000001</v>
      </c>
      <c r="CT20">
        <v>0</v>
      </c>
      <c r="CU20">
        <v>0</v>
      </c>
      <c r="CV20">
        <v>0</v>
      </c>
      <c r="CW20">
        <v>0.45156200000000002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74.152413999999979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358.64417400000002</v>
      </c>
      <c r="L21">
        <v>330.654787</v>
      </c>
      <c r="M21">
        <v>89.008067999999994</v>
      </c>
      <c r="N21">
        <v>114.13977199999999</v>
      </c>
      <c r="O21">
        <v>119.53624499999999</v>
      </c>
      <c r="P21">
        <v>109.759918</v>
      </c>
      <c r="Q21">
        <v>9.2349409999999992</v>
      </c>
      <c r="R21">
        <v>16.138261</v>
      </c>
      <c r="S21">
        <v>12.375673000000001</v>
      </c>
      <c r="T21">
        <v>0.53642400000000001</v>
      </c>
      <c r="U21">
        <v>313.592512</v>
      </c>
      <c r="V21">
        <v>1.9157999999999999</v>
      </c>
      <c r="W21">
        <v>13.209441</v>
      </c>
      <c r="X21">
        <v>34.187451000000003</v>
      </c>
      <c r="Y21">
        <v>0</v>
      </c>
      <c r="Z21">
        <v>0</v>
      </c>
      <c r="AA21">
        <v>0</v>
      </c>
      <c r="AB21">
        <v>13.029738999999999</v>
      </c>
      <c r="AC21">
        <v>9.6052850000000003</v>
      </c>
      <c r="AD21">
        <v>0</v>
      </c>
      <c r="AE21">
        <v>0</v>
      </c>
      <c r="AF21">
        <v>17.518075</v>
      </c>
      <c r="AG21">
        <v>42.926946999999998</v>
      </c>
      <c r="AH21">
        <v>0</v>
      </c>
      <c r="AI21">
        <v>0</v>
      </c>
      <c r="AJ21">
        <v>0</v>
      </c>
      <c r="AK21">
        <v>52.400962</v>
      </c>
      <c r="AL21">
        <v>2.4487760000000001</v>
      </c>
      <c r="AM21">
        <v>0</v>
      </c>
      <c r="AN21">
        <v>0.76937599999999995</v>
      </c>
      <c r="AO21">
        <v>0</v>
      </c>
      <c r="AP21">
        <v>0.49082799999999999</v>
      </c>
      <c r="AQ21">
        <v>0</v>
      </c>
      <c r="AR21">
        <v>3.1725650000000001</v>
      </c>
      <c r="AS21">
        <v>5.1542680000000001</v>
      </c>
      <c r="AT21">
        <v>10.774076000000001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74.152413999999979</v>
      </c>
      <c r="BA21">
        <f t="shared" si="1"/>
        <v>1755.3767779999996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1.66</v>
      </c>
      <c r="BL21">
        <v>0.83</v>
      </c>
      <c r="BM21">
        <v>0.08</v>
      </c>
      <c r="BN21">
        <v>1.05</v>
      </c>
      <c r="BO21">
        <v>3.61</v>
      </c>
      <c r="BP21">
        <v>0.25</v>
      </c>
      <c r="BQ21">
        <v>1.92</v>
      </c>
      <c r="BR21">
        <v>2.09</v>
      </c>
      <c r="BS21">
        <v>1.58</v>
      </c>
      <c r="BT21">
        <v>2.8443610000000001</v>
      </c>
      <c r="BU21">
        <v>1.285531</v>
      </c>
      <c r="BV21">
        <v>2.3701919999999999</v>
      </c>
      <c r="BW21">
        <v>1.8608690000000001</v>
      </c>
      <c r="BX21">
        <v>1.8768860000000001</v>
      </c>
      <c r="BY21">
        <v>2.5710630000000001</v>
      </c>
      <c r="BZ21">
        <v>1.27182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5.090706</v>
      </c>
      <c r="CK21">
        <v>1.7915730000000001</v>
      </c>
      <c r="CL21">
        <v>1.85623</v>
      </c>
      <c r="CM21">
        <v>3.3641679999999998</v>
      </c>
      <c r="CN21">
        <v>1.6969030000000001</v>
      </c>
      <c r="CO21">
        <v>4.113702</v>
      </c>
      <c r="CP21">
        <v>4.0792169999999999</v>
      </c>
      <c r="CQ21">
        <v>3.2909609999999998</v>
      </c>
      <c r="CR21">
        <v>0.82049899999999998</v>
      </c>
      <c r="CS21">
        <v>2.6761710000000001</v>
      </c>
      <c r="CT21">
        <v>0</v>
      </c>
      <c r="CU21">
        <v>0</v>
      </c>
      <c r="CV21">
        <v>0</v>
      </c>
      <c r="CW21">
        <v>0.45156200000000002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74.152413999999979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358.63848999999999</v>
      </c>
      <c r="L22">
        <v>330.654787</v>
      </c>
      <c r="M22">
        <v>89.008067999999994</v>
      </c>
      <c r="N22">
        <v>114.13977199999999</v>
      </c>
      <c r="O22">
        <v>119.53624499999999</v>
      </c>
      <c r="P22">
        <v>109.759918</v>
      </c>
      <c r="Q22">
        <v>9.2349409999999992</v>
      </c>
      <c r="R22">
        <v>16.138261</v>
      </c>
      <c r="S22">
        <v>12.375673000000001</v>
      </c>
      <c r="T22">
        <v>0.53642400000000001</v>
      </c>
      <c r="U22">
        <v>320.05833799999999</v>
      </c>
      <c r="V22">
        <v>1.9157999999999999</v>
      </c>
      <c r="W22">
        <v>13.209441</v>
      </c>
      <c r="X22">
        <v>34.187451000000003</v>
      </c>
      <c r="Y22">
        <v>0</v>
      </c>
      <c r="Z22">
        <v>0</v>
      </c>
      <c r="AA22">
        <v>0</v>
      </c>
      <c r="AB22">
        <v>13.029738999999999</v>
      </c>
      <c r="AC22">
        <v>9.6052850000000003</v>
      </c>
      <c r="AD22">
        <v>0</v>
      </c>
      <c r="AE22">
        <v>0</v>
      </c>
      <c r="AF22">
        <v>17.518075</v>
      </c>
      <c r="AG22">
        <v>42.926946999999998</v>
      </c>
      <c r="AH22">
        <v>0</v>
      </c>
      <c r="AI22">
        <v>0</v>
      </c>
      <c r="AJ22">
        <v>0</v>
      </c>
      <c r="AK22">
        <v>52.400962</v>
      </c>
      <c r="AL22">
        <v>2.4487760000000001</v>
      </c>
      <c r="AM22">
        <v>0</v>
      </c>
      <c r="AN22">
        <v>0.76937599999999995</v>
      </c>
      <c r="AO22">
        <v>0</v>
      </c>
      <c r="AP22">
        <v>0.49082799999999999</v>
      </c>
      <c r="AQ22">
        <v>0</v>
      </c>
      <c r="AR22">
        <v>3.1725650000000001</v>
      </c>
      <c r="AS22">
        <v>5.1542680000000001</v>
      </c>
      <c r="AT22">
        <v>10.774076000000001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74.152413999999979</v>
      </c>
      <c r="BA22">
        <f t="shared" si="1"/>
        <v>1761.8369199999997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1.66</v>
      </c>
      <c r="BL22">
        <v>0.83</v>
      </c>
      <c r="BM22">
        <v>0.08</v>
      </c>
      <c r="BN22">
        <v>1.05</v>
      </c>
      <c r="BO22">
        <v>3.61</v>
      </c>
      <c r="BP22">
        <v>0.25</v>
      </c>
      <c r="BQ22">
        <v>1.92</v>
      </c>
      <c r="BR22">
        <v>2.09</v>
      </c>
      <c r="BS22">
        <v>1.58</v>
      </c>
      <c r="BT22">
        <v>2.8443610000000001</v>
      </c>
      <c r="BU22">
        <v>1.285531</v>
      </c>
      <c r="BV22">
        <v>2.3701919999999999</v>
      </c>
      <c r="BW22">
        <v>1.8608690000000001</v>
      </c>
      <c r="BX22">
        <v>1.8768860000000001</v>
      </c>
      <c r="BY22">
        <v>2.5710630000000001</v>
      </c>
      <c r="BZ22">
        <v>1.27182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5.090706</v>
      </c>
      <c r="CK22">
        <v>1.7915730000000001</v>
      </c>
      <c r="CL22">
        <v>1.85623</v>
      </c>
      <c r="CM22">
        <v>3.3641679999999998</v>
      </c>
      <c r="CN22">
        <v>1.6969030000000001</v>
      </c>
      <c r="CO22">
        <v>4.113702</v>
      </c>
      <c r="CP22">
        <v>4.0792169999999999</v>
      </c>
      <c r="CQ22">
        <v>3.2909609999999998</v>
      </c>
      <c r="CR22">
        <v>0.82049899999999998</v>
      </c>
      <c r="CS22">
        <v>2.6761710000000001</v>
      </c>
      <c r="CT22">
        <v>0</v>
      </c>
      <c r="CU22">
        <v>0</v>
      </c>
      <c r="CV22">
        <v>0</v>
      </c>
      <c r="CW22">
        <v>0.45156200000000002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74.152413999999979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345.20137399999999</v>
      </c>
      <c r="L23">
        <v>330.654787</v>
      </c>
      <c r="M23">
        <v>89.008067999999994</v>
      </c>
      <c r="N23">
        <v>114.13977199999999</v>
      </c>
      <c r="O23">
        <v>119.53624499999999</v>
      </c>
      <c r="P23">
        <v>109.759918</v>
      </c>
      <c r="Q23">
        <v>9.3429710000000004</v>
      </c>
      <c r="R23">
        <v>12.682596</v>
      </c>
      <c r="S23">
        <v>8.5291720000000009</v>
      </c>
      <c r="T23">
        <v>0.53642400000000001</v>
      </c>
      <c r="U23">
        <v>326.52416199999999</v>
      </c>
      <c r="V23">
        <v>1.9157999999999999</v>
      </c>
      <c r="W23">
        <v>13.008281999999999</v>
      </c>
      <c r="X23">
        <v>33.583973999999998</v>
      </c>
      <c r="Y23">
        <v>0</v>
      </c>
      <c r="Z23">
        <v>0</v>
      </c>
      <c r="AA23">
        <v>0</v>
      </c>
      <c r="AB23">
        <v>13.029738999999999</v>
      </c>
      <c r="AC23">
        <v>9.6052850000000003</v>
      </c>
      <c r="AD23">
        <v>0</v>
      </c>
      <c r="AE23">
        <v>0</v>
      </c>
      <c r="AF23">
        <v>17.518075</v>
      </c>
      <c r="AG23">
        <v>42.926946999999998</v>
      </c>
      <c r="AH23">
        <v>0</v>
      </c>
      <c r="AI23">
        <v>0</v>
      </c>
      <c r="AJ23">
        <v>0</v>
      </c>
      <c r="AK23">
        <v>52.400962</v>
      </c>
      <c r="AL23">
        <v>2.4487760000000001</v>
      </c>
      <c r="AM23">
        <v>0</v>
      </c>
      <c r="AN23">
        <v>0.76937599999999995</v>
      </c>
      <c r="AO23">
        <v>0</v>
      </c>
      <c r="AP23">
        <v>0.49082799999999999</v>
      </c>
      <c r="AQ23">
        <v>0</v>
      </c>
      <c r="AR23">
        <v>3.1725650000000001</v>
      </c>
      <c r="AS23">
        <v>5.1542680000000001</v>
      </c>
      <c r="AT23">
        <v>10.774076000000001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73.880465999999984</v>
      </c>
      <c r="BA23">
        <f t="shared" si="1"/>
        <v>1746.5949079999998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1.66</v>
      </c>
      <c r="BL23">
        <v>0.83</v>
      </c>
      <c r="BM23">
        <v>0.08</v>
      </c>
      <c r="BN23">
        <v>1.05</v>
      </c>
      <c r="BO23">
        <v>3.61</v>
      </c>
      <c r="BP23">
        <v>0.25</v>
      </c>
      <c r="BQ23">
        <v>1.92</v>
      </c>
      <c r="BR23">
        <v>2.09</v>
      </c>
      <c r="BS23">
        <v>1.58</v>
      </c>
      <c r="BT23">
        <v>2.8443610000000001</v>
      </c>
      <c r="BU23">
        <v>1.285531</v>
      </c>
      <c r="BV23">
        <v>2.3701919999999999</v>
      </c>
      <c r="BW23">
        <v>1.8608690000000001</v>
      </c>
      <c r="BX23">
        <v>1.8768860000000001</v>
      </c>
      <c r="BY23">
        <v>2.5710630000000001</v>
      </c>
      <c r="BZ23">
        <v>1.27182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5.090706</v>
      </c>
      <c r="CK23">
        <v>1.7915730000000001</v>
      </c>
      <c r="CL23">
        <v>1.85623</v>
      </c>
      <c r="CM23">
        <v>3.3641679999999998</v>
      </c>
      <c r="CN23">
        <v>1.6969030000000001</v>
      </c>
      <c r="CO23">
        <v>4.113702</v>
      </c>
      <c r="CP23">
        <v>3.8072689999999998</v>
      </c>
      <c r="CQ23">
        <v>3.2909609999999998</v>
      </c>
      <c r="CR23">
        <v>0.82049899999999998</v>
      </c>
      <c r="CS23">
        <v>2.6761710000000001</v>
      </c>
      <c r="CT23">
        <v>0</v>
      </c>
      <c r="CU23">
        <v>0</v>
      </c>
      <c r="CV23">
        <v>0</v>
      </c>
      <c r="CW23">
        <v>0.45156200000000002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73.880465999999984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345.15286900000001</v>
      </c>
      <c r="L24">
        <v>330.654787</v>
      </c>
      <c r="M24">
        <v>89.008067999999994</v>
      </c>
      <c r="N24">
        <v>114.13977199999999</v>
      </c>
      <c r="O24">
        <v>119.53624499999999</v>
      </c>
      <c r="P24">
        <v>128.91791799999999</v>
      </c>
      <c r="Q24">
        <v>9.3429710000000004</v>
      </c>
      <c r="R24">
        <v>24.059479</v>
      </c>
      <c r="S24">
        <v>8.5291720000000009</v>
      </c>
      <c r="T24">
        <v>0.53642400000000001</v>
      </c>
      <c r="U24">
        <v>331.91235</v>
      </c>
      <c r="V24">
        <v>1.9157999999999999</v>
      </c>
      <c r="W24">
        <v>13.008281999999999</v>
      </c>
      <c r="X24">
        <v>33.583973999999998</v>
      </c>
      <c r="Y24">
        <v>0</v>
      </c>
      <c r="Z24">
        <v>0</v>
      </c>
      <c r="AA24">
        <v>0</v>
      </c>
      <c r="AB24">
        <v>13.029738999999999</v>
      </c>
      <c r="AC24">
        <v>9.6052850000000003</v>
      </c>
      <c r="AD24">
        <v>0</v>
      </c>
      <c r="AE24">
        <v>0</v>
      </c>
      <c r="AF24">
        <v>17.518075</v>
      </c>
      <c r="AG24">
        <v>42.926946999999998</v>
      </c>
      <c r="AH24">
        <v>3.4627129999999999</v>
      </c>
      <c r="AI24">
        <v>0</v>
      </c>
      <c r="AJ24">
        <v>0</v>
      </c>
      <c r="AK24">
        <v>52.400962</v>
      </c>
      <c r="AL24">
        <v>2.4487760000000001</v>
      </c>
      <c r="AM24">
        <v>0</v>
      </c>
      <c r="AN24">
        <v>0.76937599999999995</v>
      </c>
      <c r="AO24">
        <v>0</v>
      </c>
      <c r="AP24">
        <v>0.49082799999999999</v>
      </c>
      <c r="AQ24">
        <v>0</v>
      </c>
      <c r="AR24">
        <v>3.1725650000000001</v>
      </c>
      <c r="AS24">
        <v>5.1542680000000001</v>
      </c>
      <c r="AT24">
        <v>10.774076000000001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73.901922999999982</v>
      </c>
      <c r="BA24">
        <f t="shared" si="1"/>
        <v>1785.9536439999995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1.66</v>
      </c>
      <c r="BL24">
        <v>0.83</v>
      </c>
      <c r="BM24">
        <v>0.08</v>
      </c>
      <c r="BN24">
        <v>1.05</v>
      </c>
      <c r="BO24">
        <v>3.61</v>
      </c>
      <c r="BP24">
        <v>0.25</v>
      </c>
      <c r="BQ24">
        <v>1.92</v>
      </c>
      <c r="BR24">
        <v>2.09</v>
      </c>
      <c r="BS24">
        <v>1.58</v>
      </c>
      <c r="BT24">
        <v>2.8443610000000001</v>
      </c>
      <c r="BU24">
        <v>1.285531</v>
      </c>
      <c r="BV24">
        <v>2.3701919999999999</v>
      </c>
      <c r="BW24">
        <v>1.8608690000000001</v>
      </c>
      <c r="BX24">
        <v>1.8768860000000001</v>
      </c>
      <c r="BY24">
        <v>2.5710630000000001</v>
      </c>
      <c r="BZ24">
        <v>1.27182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5.090706</v>
      </c>
      <c r="CK24">
        <v>1.7915730000000001</v>
      </c>
      <c r="CL24">
        <v>1.85623</v>
      </c>
      <c r="CM24">
        <v>3.3641679999999998</v>
      </c>
      <c r="CN24">
        <v>1.6969030000000001</v>
      </c>
      <c r="CO24">
        <v>4.113702</v>
      </c>
      <c r="CP24">
        <v>3.8072689999999998</v>
      </c>
      <c r="CQ24">
        <v>3.2909609999999998</v>
      </c>
      <c r="CR24">
        <v>0.82049899999999998</v>
      </c>
      <c r="CS24">
        <v>2.6761710000000001</v>
      </c>
      <c r="CT24">
        <v>0</v>
      </c>
      <c r="CU24">
        <v>0</v>
      </c>
      <c r="CV24">
        <v>2.1457E-2</v>
      </c>
      <c r="CW24">
        <v>0.45156200000000002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73.901922999999982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375.49680000000001</v>
      </c>
      <c r="L25">
        <v>326.05000200000001</v>
      </c>
      <c r="M25">
        <v>89.008067999999994</v>
      </c>
      <c r="N25">
        <v>114.13977199999999</v>
      </c>
      <c r="O25">
        <v>119.53624499999999</v>
      </c>
      <c r="P25">
        <v>128.91791799999999</v>
      </c>
      <c r="Q25">
        <v>9.7225830000000002</v>
      </c>
      <c r="R25">
        <v>29.625931000000001</v>
      </c>
      <c r="S25">
        <v>5.9300519999999999</v>
      </c>
      <c r="T25">
        <v>0.53642400000000001</v>
      </c>
      <c r="U25">
        <v>331.91235</v>
      </c>
      <c r="V25">
        <v>15.518606</v>
      </c>
      <c r="W25">
        <v>26.527584999999998</v>
      </c>
      <c r="X25">
        <v>74.878371999999999</v>
      </c>
      <c r="Y25">
        <v>0</v>
      </c>
      <c r="Z25">
        <v>0</v>
      </c>
      <c r="AA25">
        <v>0</v>
      </c>
      <c r="AB25">
        <v>13.029738999999999</v>
      </c>
      <c r="AC25">
        <v>9.6052850000000003</v>
      </c>
      <c r="AD25">
        <v>0</v>
      </c>
      <c r="AE25">
        <v>0</v>
      </c>
      <c r="AF25">
        <v>17.518075</v>
      </c>
      <c r="AG25">
        <v>42.926946999999998</v>
      </c>
      <c r="AH25">
        <v>19.466061</v>
      </c>
      <c r="AI25">
        <v>0</v>
      </c>
      <c r="AJ25">
        <v>0</v>
      </c>
      <c r="AK25">
        <v>52.400962</v>
      </c>
      <c r="AL25">
        <v>2.4487760000000001</v>
      </c>
      <c r="AM25">
        <v>0</v>
      </c>
      <c r="AN25">
        <v>0.76937599999999995</v>
      </c>
      <c r="AO25">
        <v>0</v>
      </c>
      <c r="AP25">
        <v>0.49082799999999999</v>
      </c>
      <c r="AQ25">
        <v>0</v>
      </c>
      <c r="AR25">
        <v>3.1725650000000001</v>
      </c>
      <c r="AS25">
        <v>5.1542680000000001</v>
      </c>
      <c r="AT25">
        <v>10.774076000000001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74.061392999999995</v>
      </c>
      <c r="BA25">
        <f t="shared" si="1"/>
        <v>1899.6190589999997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1.66</v>
      </c>
      <c r="BL25">
        <v>0.83</v>
      </c>
      <c r="BM25">
        <v>0.08</v>
      </c>
      <c r="BN25">
        <v>1.07</v>
      </c>
      <c r="BO25">
        <v>3.61</v>
      </c>
      <c r="BP25">
        <v>0.25</v>
      </c>
      <c r="BQ25">
        <v>1.92</v>
      </c>
      <c r="BR25">
        <v>2.09</v>
      </c>
      <c r="BS25">
        <v>1.58</v>
      </c>
      <c r="BT25">
        <v>2.8443610000000001</v>
      </c>
      <c r="BU25">
        <v>1.285531</v>
      </c>
      <c r="BV25">
        <v>2.3701919999999999</v>
      </c>
      <c r="BW25">
        <v>1.8608690000000001</v>
      </c>
      <c r="BX25">
        <v>1.8768860000000001</v>
      </c>
      <c r="BY25">
        <v>2.5710630000000001</v>
      </c>
      <c r="BZ25">
        <v>1.27182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5.090706</v>
      </c>
      <c r="CK25">
        <v>1.7915730000000001</v>
      </c>
      <c r="CL25">
        <v>1.85623</v>
      </c>
      <c r="CM25">
        <v>3.3641679999999998</v>
      </c>
      <c r="CN25">
        <v>1.6969030000000001</v>
      </c>
      <c r="CO25">
        <v>4.113702</v>
      </c>
      <c r="CP25">
        <v>3.8072689999999998</v>
      </c>
      <c r="CQ25">
        <v>3.2909609999999998</v>
      </c>
      <c r="CR25">
        <v>0.82049899999999998</v>
      </c>
      <c r="CS25">
        <v>2.6761710000000001</v>
      </c>
      <c r="CT25">
        <v>0</v>
      </c>
      <c r="CU25">
        <v>0</v>
      </c>
      <c r="CV25">
        <v>0.16092699999999999</v>
      </c>
      <c r="CW25">
        <v>0.45156200000000002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74.061392999999995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455.00124499999998</v>
      </c>
      <c r="L26">
        <v>326.05000200000001</v>
      </c>
      <c r="M26">
        <v>89.008067999999994</v>
      </c>
      <c r="N26">
        <v>114.13977199999999</v>
      </c>
      <c r="O26">
        <v>119.53624499999999</v>
      </c>
      <c r="P26">
        <v>128.91791799999999</v>
      </c>
      <c r="Q26">
        <v>9.3106019999999994</v>
      </c>
      <c r="R26">
        <v>32.756596999999999</v>
      </c>
      <c r="S26">
        <v>10.039593</v>
      </c>
      <c r="T26">
        <v>0.53642400000000001</v>
      </c>
      <c r="U26">
        <v>331.91235</v>
      </c>
      <c r="V26">
        <v>19.512422999999998</v>
      </c>
      <c r="W26">
        <v>44.220975000000003</v>
      </c>
      <c r="X26">
        <v>94.199886000000006</v>
      </c>
      <c r="Y26">
        <v>0</v>
      </c>
      <c r="Z26">
        <v>0</v>
      </c>
      <c r="AA26">
        <v>0</v>
      </c>
      <c r="AB26">
        <v>13.029738999999999</v>
      </c>
      <c r="AC26">
        <v>9.6052850000000003</v>
      </c>
      <c r="AD26">
        <v>0</v>
      </c>
      <c r="AE26">
        <v>5.0921960000000004</v>
      </c>
      <c r="AF26">
        <v>17.518075</v>
      </c>
      <c r="AG26">
        <v>42.926946999999998</v>
      </c>
      <c r="AH26">
        <v>19.653234000000001</v>
      </c>
      <c r="AI26">
        <v>0</v>
      </c>
      <c r="AJ26">
        <v>0</v>
      </c>
      <c r="AK26">
        <v>52.400962</v>
      </c>
      <c r="AL26">
        <v>2.4487760000000001</v>
      </c>
      <c r="AM26">
        <v>0</v>
      </c>
      <c r="AN26">
        <v>0.76937599999999995</v>
      </c>
      <c r="AO26">
        <v>0</v>
      </c>
      <c r="AP26">
        <v>0.49082799999999999</v>
      </c>
      <c r="AQ26">
        <v>0</v>
      </c>
      <c r="AR26">
        <v>3.1725650000000001</v>
      </c>
      <c r="AS26">
        <v>5.1542680000000001</v>
      </c>
      <c r="AT26">
        <v>10.774076000000001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74.101392999999987</v>
      </c>
      <c r="BA26">
        <f t="shared" si="1"/>
        <v>2032.2798199999997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1.66</v>
      </c>
      <c r="BL26">
        <v>0.83</v>
      </c>
      <c r="BM26">
        <v>0.08</v>
      </c>
      <c r="BN26">
        <v>1.08</v>
      </c>
      <c r="BO26">
        <v>3.61</v>
      </c>
      <c r="BP26">
        <v>0.25</v>
      </c>
      <c r="BQ26">
        <v>1.92</v>
      </c>
      <c r="BR26">
        <v>2.09</v>
      </c>
      <c r="BS26">
        <v>1.58</v>
      </c>
      <c r="BT26">
        <v>2.8443610000000001</v>
      </c>
      <c r="BU26">
        <v>1.285531</v>
      </c>
      <c r="BV26">
        <v>2.3701919999999999</v>
      </c>
      <c r="BW26">
        <v>1.8608690000000001</v>
      </c>
      <c r="BX26">
        <v>1.8768860000000001</v>
      </c>
      <c r="BY26">
        <v>2.5710630000000001</v>
      </c>
      <c r="BZ26">
        <v>1.27182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5.090706</v>
      </c>
      <c r="CK26">
        <v>1.7915730000000001</v>
      </c>
      <c r="CL26">
        <v>1.85623</v>
      </c>
      <c r="CM26">
        <v>3.3641679999999998</v>
      </c>
      <c r="CN26">
        <v>1.6969030000000001</v>
      </c>
      <c r="CO26">
        <v>4.113702</v>
      </c>
      <c r="CP26">
        <v>3.8072689999999998</v>
      </c>
      <c r="CQ26">
        <v>3.2909609999999998</v>
      </c>
      <c r="CR26">
        <v>0.82049899999999998</v>
      </c>
      <c r="CS26">
        <v>2.6761710000000001</v>
      </c>
      <c r="CT26">
        <v>0</v>
      </c>
      <c r="CU26">
        <v>0</v>
      </c>
      <c r="CV26">
        <v>0.16092699999999999</v>
      </c>
      <c r="CW26">
        <v>0.45156200000000002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74.101392999999987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575.79353900000001</v>
      </c>
      <c r="L27">
        <v>370.53392000000002</v>
      </c>
      <c r="M27">
        <v>89.008067999999994</v>
      </c>
      <c r="N27">
        <v>114.13977199999999</v>
      </c>
      <c r="O27">
        <v>119.53624499999999</v>
      </c>
      <c r="P27">
        <v>128.91791799999999</v>
      </c>
      <c r="Q27">
        <v>10.507339</v>
      </c>
      <c r="R27">
        <v>38.836140999999998</v>
      </c>
      <c r="S27">
        <v>13.267813</v>
      </c>
      <c r="T27">
        <v>0.53642400000000001</v>
      </c>
      <c r="U27">
        <v>331.91235</v>
      </c>
      <c r="V27">
        <v>19.512422999999998</v>
      </c>
      <c r="W27">
        <v>43.317675000000001</v>
      </c>
      <c r="X27">
        <v>94.199886000000006</v>
      </c>
      <c r="Y27">
        <v>0</v>
      </c>
      <c r="Z27">
        <v>0</v>
      </c>
      <c r="AA27">
        <v>0</v>
      </c>
      <c r="AB27">
        <v>13.029738999999999</v>
      </c>
      <c r="AC27">
        <v>9.6052850000000003</v>
      </c>
      <c r="AD27">
        <v>0</v>
      </c>
      <c r="AE27">
        <v>16.295027999999999</v>
      </c>
      <c r="AF27">
        <v>17.518075</v>
      </c>
      <c r="AG27">
        <v>42.926946999999998</v>
      </c>
      <c r="AH27">
        <v>46.231893999999997</v>
      </c>
      <c r="AI27">
        <v>0</v>
      </c>
      <c r="AJ27">
        <v>0</v>
      </c>
      <c r="AK27">
        <v>52.400962</v>
      </c>
      <c r="AL27">
        <v>2.4487760000000001</v>
      </c>
      <c r="AM27">
        <v>5.1516820000000001</v>
      </c>
      <c r="AN27">
        <v>0.76937599999999995</v>
      </c>
      <c r="AO27">
        <v>0</v>
      </c>
      <c r="AP27">
        <v>0.49082799999999999</v>
      </c>
      <c r="AQ27">
        <v>15.615686</v>
      </c>
      <c r="AR27">
        <v>3.1725650000000001</v>
      </c>
      <c r="AS27">
        <v>5.1542680000000001</v>
      </c>
      <c r="AT27">
        <v>10.774076000000001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74.642452999999989</v>
      </c>
      <c r="BA27">
        <f t="shared" si="1"/>
        <v>2266.2471530000007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1.66</v>
      </c>
      <c r="BL27">
        <v>0.83</v>
      </c>
      <c r="BM27">
        <v>0.08</v>
      </c>
      <c r="BN27">
        <v>1.08</v>
      </c>
      <c r="BO27">
        <v>3.61</v>
      </c>
      <c r="BP27">
        <v>0.25</v>
      </c>
      <c r="BQ27">
        <v>1.92</v>
      </c>
      <c r="BR27">
        <v>2.09</v>
      </c>
      <c r="BS27">
        <v>1.58</v>
      </c>
      <c r="BT27">
        <v>2.8443610000000001</v>
      </c>
      <c r="BU27">
        <v>1.285531</v>
      </c>
      <c r="BV27">
        <v>2.3701919999999999</v>
      </c>
      <c r="BW27">
        <v>1.8608690000000001</v>
      </c>
      <c r="BX27">
        <v>1.8768860000000001</v>
      </c>
      <c r="BY27">
        <v>2.5710630000000001</v>
      </c>
      <c r="BZ27">
        <v>1.27182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5.090706</v>
      </c>
      <c r="CK27">
        <v>1.7915730000000001</v>
      </c>
      <c r="CL27">
        <v>1.85623</v>
      </c>
      <c r="CM27">
        <v>3.3641679999999998</v>
      </c>
      <c r="CN27">
        <v>1.6969030000000001</v>
      </c>
      <c r="CO27">
        <v>4.113702</v>
      </c>
      <c r="CP27">
        <v>3.8072689999999998</v>
      </c>
      <c r="CQ27">
        <v>3.2909609999999998</v>
      </c>
      <c r="CR27">
        <v>0.82049899999999998</v>
      </c>
      <c r="CS27">
        <v>2.6761710000000001</v>
      </c>
      <c r="CT27">
        <v>0</v>
      </c>
      <c r="CU27">
        <v>0.32185399999999997</v>
      </c>
      <c r="CV27">
        <v>0.37013299999999999</v>
      </c>
      <c r="CW27">
        <v>0.45156200000000002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74.642452999999989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656.37817700000005</v>
      </c>
      <c r="L28">
        <v>475.98395799999997</v>
      </c>
      <c r="M28">
        <v>89.008067999999994</v>
      </c>
      <c r="N28">
        <v>114.13977199999999</v>
      </c>
      <c r="O28">
        <v>119.53624499999999</v>
      </c>
      <c r="P28">
        <v>128.91791799999999</v>
      </c>
      <c r="Q28">
        <v>10.507339</v>
      </c>
      <c r="R28">
        <v>39.974699999999999</v>
      </c>
      <c r="S28">
        <v>20.159510000000001</v>
      </c>
      <c r="T28">
        <v>0.53642400000000001</v>
      </c>
      <c r="U28">
        <v>331.91235</v>
      </c>
      <c r="V28">
        <v>19.512422999999998</v>
      </c>
      <c r="W28">
        <v>43.317675000000001</v>
      </c>
      <c r="X28">
        <v>94.199886000000006</v>
      </c>
      <c r="Y28">
        <v>0</v>
      </c>
      <c r="Z28">
        <v>0</v>
      </c>
      <c r="AA28">
        <v>0</v>
      </c>
      <c r="AB28">
        <v>13.029738999999999</v>
      </c>
      <c r="AC28">
        <v>9.6052850000000003</v>
      </c>
      <c r="AD28">
        <v>0</v>
      </c>
      <c r="AE28">
        <v>16.295027999999999</v>
      </c>
      <c r="AF28">
        <v>17.518075</v>
      </c>
      <c r="AG28">
        <v>42.926946999999998</v>
      </c>
      <c r="AH28">
        <v>69.347841000000003</v>
      </c>
      <c r="AI28">
        <v>0</v>
      </c>
      <c r="AJ28">
        <v>0</v>
      </c>
      <c r="AK28">
        <v>52.400962</v>
      </c>
      <c r="AL28">
        <v>2.4487760000000001</v>
      </c>
      <c r="AM28">
        <v>10.435458000000001</v>
      </c>
      <c r="AN28">
        <v>0.76937599999999995</v>
      </c>
      <c r="AO28">
        <v>0</v>
      </c>
      <c r="AP28">
        <v>0.49082799999999999</v>
      </c>
      <c r="AQ28">
        <v>30.346271999999999</v>
      </c>
      <c r="AR28">
        <v>3.1725650000000001</v>
      </c>
      <c r="AS28">
        <v>5.1542680000000001</v>
      </c>
      <c r="AT28">
        <v>10.774076000000001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75.149373999999995</v>
      </c>
      <c r="BA28">
        <f t="shared" si="1"/>
        <v>2503.9493150000003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1.66</v>
      </c>
      <c r="BL28">
        <v>0.83</v>
      </c>
      <c r="BM28">
        <v>0.08</v>
      </c>
      <c r="BN28">
        <v>1.08</v>
      </c>
      <c r="BO28">
        <v>3.61</v>
      </c>
      <c r="BP28">
        <v>0.25</v>
      </c>
      <c r="BQ28">
        <v>1.92</v>
      </c>
      <c r="BR28">
        <v>2.09</v>
      </c>
      <c r="BS28">
        <v>1.58</v>
      </c>
      <c r="BT28">
        <v>2.8443610000000001</v>
      </c>
      <c r="BU28">
        <v>1.285531</v>
      </c>
      <c r="BV28">
        <v>2.3701919999999999</v>
      </c>
      <c r="BW28">
        <v>1.8608690000000001</v>
      </c>
      <c r="BX28">
        <v>1.8768860000000001</v>
      </c>
      <c r="BY28">
        <v>2.5710630000000001</v>
      </c>
      <c r="BZ28">
        <v>1.27182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5.090706</v>
      </c>
      <c r="CK28">
        <v>1.7915730000000001</v>
      </c>
      <c r="CL28">
        <v>1.85623</v>
      </c>
      <c r="CM28">
        <v>3.3641679999999998</v>
      </c>
      <c r="CN28">
        <v>1.6969030000000001</v>
      </c>
      <c r="CO28">
        <v>4.113702</v>
      </c>
      <c r="CP28">
        <v>3.8072689999999998</v>
      </c>
      <c r="CQ28">
        <v>3.2909609999999998</v>
      </c>
      <c r="CR28">
        <v>0.82049899999999998</v>
      </c>
      <c r="CS28">
        <v>2.6761710000000001</v>
      </c>
      <c r="CT28">
        <v>0</v>
      </c>
      <c r="CU28">
        <v>0.64370899999999998</v>
      </c>
      <c r="CV28">
        <v>0.555199</v>
      </c>
      <c r="CW28">
        <v>0.45156200000000002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75.149373999999995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656.37817700000005</v>
      </c>
      <c r="L29">
        <v>605.30045800000005</v>
      </c>
      <c r="M29">
        <v>89.008067999999994</v>
      </c>
      <c r="N29">
        <v>114.13977199999999</v>
      </c>
      <c r="O29">
        <v>119.53624499999999</v>
      </c>
      <c r="P29">
        <v>128.91791799999999</v>
      </c>
      <c r="Q29">
        <v>10.507339</v>
      </c>
      <c r="R29">
        <v>39.974699999999999</v>
      </c>
      <c r="S29">
        <v>24.946014999999999</v>
      </c>
      <c r="T29">
        <v>0.53642400000000001</v>
      </c>
      <c r="U29">
        <v>331.91235</v>
      </c>
      <c r="V29">
        <v>19.512422999999998</v>
      </c>
      <c r="W29">
        <v>43.317675000000001</v>
      </c>
      <c r="X29">
        <v>94.199886000000006</v>
      </c>
      <c r="Y29">
        <v>0</v>
      </c>
      <c r="Z29">
        <v>1.05369</v>
      </c>
      <c r="AA29">
        <v>3.6323569999999998</v>
      </c>
      <c r="AB29">
        <v>13.029738999999999</v>
      </c>
      <c r="AC29">
        <v>9.6052850000000003</v>
      </c>
      <c r="AD29">
        <v>0</v>
      </c>
      <c r="AE29">
        <v>32.590057000000002</v>
      </c>
      <c r="AF29">
        <v>17.518075</v>
      </c>
      <c r="AG29">
        <v>42.926946999999998</v>
      </c>
      <c r="AH29">
        <v>92.463787999999994</v>
      </c>
      <c r="AI29">
        <v>0</v>
      </c>
      <c r="AJ29">
        <v>0</v>
      </c>
      <c r="AK29">
        <v>52.400962</v>
      </c>
      <c r="AL29">
        <v>2.4487760000000001</v>
      </c>
      <c r="AM29">
        <v>15.692816000000001</v>
      </c>
      <c r="AN29">
        <v>0.76937599999999995</v>
      </c>
      <c r="AO29">
        <v>0</v>
      </c>
      <c r="AP29">
        <v>0.49082799999999999</v>
      </c>
      <c r="AQ29">
        <v>45.519407999999999</v>
      </c>
      <c r="AR29">
        <v>3.1725650000000001</v>
      </c>
      <c r="AS29">
        <v>5.1542680000000001</v>
      </c>
      <c r="AT29">
        <v>10.774076000000001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75.334439999999987</v>
      </c>
      <c r="BA29">
        <f t="shared" si="1"/>
        <v>2702.7649030000007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1.66</v>
      </c>
      <c r="BL29">
        <v>0.83</v>
      </c>
      <c r="BM29">
        <v>0.08</v>
      </c>
      <c r="BN29">
        <v>1.08</v>
      </c>
      <c r="BO29">
        <v>3.61</v>
      </c>
      <c r="BP29">
        <v>0.25</v>
      </c>
      <c r="BQ29">
        <v>1.92</v>
      </c>
      <c r="BR29">
        <v>2.09</v>
      </c>
      <c r="BS29">
        <v>1.58</v>
      </c>
      <c r="BT29">
        <v>2.8443610000000001</v>
      </c>
      <c r="BU29">
        <v>1.285531</v>
      </c>
      <c r="BV29">
        <v>2.3701919999999999</v>
      </c>
      <c r="BW29">
        <v>1.8608690000000001</v>
      </c>
      <c r="BX29">
        <v>1.8768860000000001</v>
      </c>
      <c r="BY29">
        <v>2.5710630000000001</v>
      </c>
      <c r="BZ29">
        <v>1.27182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5.090706</v>
      </c>
      <c r="CK29">
        <v>1.7915730000000001</v>
      </c>
      <c r="CL29">
        <v>1.85623</v>
      </c>
      <c r="CM29">
        <v>3.3641679999999998</v>
      </c>
      <c r="CN29">
        <v>1.6969030000000001</v>
      </c>
      <c r="CO29">
        <v>4.113702</v>
      </c>
      <c r="CP29">
        <v>3.8072689999999998</v>
      </c>
      <c r="CQ29">
        <v>3.2909609999999998</v>
      </c>
      <c r="CR29">
        <v>0.82049899999999998</v>
      </c>
      <c r="CS29">
        <v>2.6761710000000001</v>
      </c>
      <c r="CT29">
        <v>0</v>
      </c>
      <c r="CU29">
        <v>0.64370899999999998</v>
      </c>
      <c r="CV29">
        <v>0.74026499999999995</v>
      </c>
      <c r="CW29">
        <v>0.45156200000000002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75.334439999999987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656.37817700000005</v>
      </c>
      <c r="L30">
        <v>628.75904600000001</v>
      </c>
      <c r="M30">
        <v>89.008067999999994</v>
      </c>
      <c r="N30">
        <v>114.13977199999999</v>
      </c>
      <c r="O30">
        <v>119.53624499999999</v>
      </c>
      <c r="P30">
        <v>128.91791799999999</v>
      </c>
      <c r="Q30">
        <v>10.507339</v>
      </c>
      <c r="R30">
        <v>39.974699999999999</v>
      </c>
      <c r="S30">
        <v>24.946014999999999</v>
      </c>
      <c r="T30">
        <v>0.53642400000000001</v>
      </c>
      <c r="U30">
        <v>331.91235</v>
      </c>
      <c r="V30">
        <v>19.512422999999998</v>
      </c>
      <c r="W30">
        <v>43.317675000000001</v>
      </c>
      <c r="X30">
        <v>94.199886000000006</v>
      </c>
      <c r="Y30">
        <v>0</v>
      </c>
      <c r="Z30">
        <v>7.3758299999999997</v>
      </c>
      <c r="AA30">
        <v>13.394316</v>
      </c>
      <c r="AB30">
        <v>15.954782</v>
      </c>
      <c r="AC30">
        <v>19.229527000000001</v>
      </c>
      <c r="AD30">
        <v>8.5114199999999993</v>
      </c>
      <c r="AE30">
        <v>49.037851000000003</v>
      </c>
      <c r="AF30">
        <v>17.518075</v>
      </c>
      <c r="AG30">
        <v>42.926946999999998</v>
      </c>
      <c r="AH30">
        <v>92.463787999999994</v>
      </c>
      <c r="AI30">
        <v>3.7904100000000001</v>
      </c>
      <c r="AJ30">
        <v>0</v>
      </c>
      <c r="AK30">
        <v>52.400962</v>
      </c>
      <c r="AL30">
        <v>2.4487760000000001</v>
      </c>
      <c r="AM30">
        <v>15.692816000000001</v>
      </c>
      <c r="AN30">
        <v>0.76937599999999995</v>
      </c>
      <c r="AO30">
        <v>0</v>
      </c>
      <c r="AP30">
        <v>0.49082799999999999</v>
      </c>
      <c r="AQ30">
        <v>62.462743000000003</v>
      </c>
      <c r="AR30">
        <v>3.1725650000000001</v>
      </c>
      <c r="AS30">
        <v>5.1542680000000001</v>
      </c>
      <c r="AT30">
        <v>10.774076000000001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75.788483999999983</v>
      </c>
      <c r="BA30">
        <f t="shared" si="1"/>
        <v>2801.003878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0.82</v>
      </c>
      <c r="BJ30">
        <v>0.41</v>
      </c>
      <c r="BK30">
        <v>1.66</v>
      </c>
      <c r="BL30">
        <v>0.83</v>
      </c>
      <c r="BM30">
        <v>0.08</v>
      </c>
      <c r="BN30">
        <v>1.08</v>
      </c>
      <c r="BO30">
        <v>3.61</v>
      </c>
      <c r="BP30">
        <v>0.25</v>
      </c>
      <c r="BQ30">
        <v>1.92</v>
      </c>
      <c r="BR30">
        <v>2.09</v>
      </c>
      <c r="BS30">
        <v>1.58</v>
      </c>
      <c r="BT30">
        <v>2.8443610000000001</v>
      </c>
      <c r="BU30">
        <v>1.285531</v>
      </c>
      <c r="BV30">
        <v>2.3701919999999999</v>
      </c>
      <c r="BW30">
        <v>1.8608690000000001</v>
      </c>
      <c r="BX30">
        <v>1.8768860000000001</v>
      </c>
      <c r="BY30">
        <v>2.5710630000000001</v>
      </c>
      <c r="BZ30">
        <v>1.27182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5.090706</v>
      </c>
      <c r="CK30">
        <v>1.7915730000000001</v>
      </c>
      <c r="CL30">
        <v>1.85623</v>
      </c>
      <c r="CM30">
        <v>3.3641679999999998</v>
      </c>
      <c r="CN30">
        <v>1.6969030000000001</v>
      </c>
      <c r="CO30">
        <v>4.113702</v>
      </c>
      <c r="CP30">
        <v>3.8072689999999998</v>
      </c>
      <c r="CQ30">
        <v>3.2909609999999998</v>
      </c>
      <c r="CR30">
        <v>0.82049899999999998</v>
      </c>
      <c r="CS30">
        <v>2.6761710000000001</v>
      </c>
      <c r="CT30">
        <v>0.13219</v>
      </c>
      <c r="CU30">
        <v>0.96556299999999995</v>
      </c>
      <c r="CV30">
        <v>0.74026499999999995</v>
      </c>
      <c r="CW30">
        <v>0.45156200000000002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75.788483999999983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656.37817700000005</v>
      </c>
      <c r="L31">
        <v>628.75904600000001</v>
      </c>
      <c r="M31">
        <v>89.008067999999994</v>
      </c>
      <c r="N31">
        <v>114.13977199999999</v>
      </c>
      <c r="O31">
        <v>119.53624499999999</v>
      </c>
      <c r="P31">
        <v>128.91791799999999</v>
      </c>
      <c r="Q31">
        <v>10.507339</v>
      </c>
      <c r="R31">
        <v>39.974699999999999</v>
      </c>
      <c r="S31">
        <v>24.946014999999999</v>
      </c>
      <c r="T31">
        <v>0.53642400000000001</v>
      </c>
      <c r="U31">
        <v>331.91235</v>
      </c>
      <c r="V31">
        <v>19.512422999999998</v>
      </c>
      <c r="W31">
        <v>43.317675000000001</v>
      </c>
      <c r="X31">
        <v>94.199886000000006</v>
      </c>
      <c r="Y31">
        <v>0</v>
      </c>
      <c r="Z31">
        <v>16.814785000000001</v>
      </c>
      <c r="AA31">
        <v>17.066023000000001</v>
      </c>
      <c r="AB31">
        <v>39.408313</v>
      </c>
      <c r="AC31">
        <v>19.229527000000001</v>
      </c>
      <c r="AD31">
        <v>15.713392000000001</v>
      </c>
      <c r="AE31">
        <v>49.053128000000001</v>
      </c>
      <c r="AF31">
        <v>19.464528000000001</v>
      </c>
      <c r="AG31">
        <v>42.926946999999998</v>
      </c>
      <c r="AH31">
        <v>115.579735</v>
      </c>
      <c r="AI31">
        <v>16.425111000000001</v>
      </c>
      <c r="AJ31">
        <v>0</v>
      </c>
      <c r="AK31">
        <v>52.400962</v>
      </c>
      <c r="AL31">
        <v>2.4487760000000001</v>
      </c>
      <c r="AM31">
        <v>15.692816000000001</v>
      </c>
      <c r="AN31">
        <v>0.76937599999999995</v>
      </c>
      <c r="AO31">
        <v>0</v>
      </c>
      <c r="AP31">
        <v>0.49082799999999999</v>
      </c>
      <c r="AQ31">
        <v>62.462743000000003</v>
      </c>
      <c r="AR31">
        <v>3.1725650000000001</v>
      </c>
      <c r="AS31">
        <v>7.7314020000000001</v>
      </c>
      <c r="AT31">
        <v>10.774076000000001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77.090976999999995</v>
      </c>
      <c r="BA31">
        <f t="shared" si="1"/>
        <v>2886.362048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</v>
      </c>
      <c r="BJ31">
        <v>0.4</v>
      </c>
      <c r="BK31">
        <v>1.66</v>
      </c>
      <c r="BL31">
        <v>0.83</v>
      </c>
      <c r="BM31">
        <v>0.08</v>
      </c>
      <c r="BN31">
        <v>1.08</v>
      </c>
      <c r="BO31">
        <v>3.61</v>
      </c>
      <c r="BP31">
        <v>0.25</v>
      </c>
      <c r="BQ31">
        <v>1.92</v>
      </c>
      <c r="BR31">
        <v>2.09</v>
      </c>
      <c r="BS31">
        <v>1.58</v>
      </c>
      <c r="BT31">
        <v>2.8443610000000001</v>
      </c>
      <c r="BU31">
        <v>1.285531</v>
      </c>
      <c r="BV31">
        <v>2.3701919999999999</v>
      </c>
      <c r="BW31">
        <v>1.8608690000000001</v>
      </c>
      <c r="BX31">
        <v>1.8768860000000001</v>
      </c>
      <c r="BY31">
        <v>2.5710630000000001</v>
      </c>
      <c r="BZ31">
        <v>1.27182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5.090706</v>
      </c>
      <c r="CK31">
        <v>1.7915730000000001</v>
      </c>
      <c r="CL31">
        <v>1.85623</v>
      </c>
      <c r="CM31">
        <v>3.3641679999999998</v>
      </c>
      <c r="CN31">
        <v>1.6969030000000001</v>
      </c>
      <c r="CO31">
        <v>4.113702</v>
      </c>
      <c r="CP31">
        <v>3.8072689999999998</v>
      </c>
      <c r="CQ31">
        <v>3.2909609999999998</v>
      </c>
      <c r="CR31">
        <v>0.82049899999999998</v>
      </c>
      <c r="CS31">
        <v>2.6761710000000001</v>
      </c>
      <c r="CT31">
        <v>0.957762</v>
      </c>
      <c r="CU31">
        <v>1.287418</v>
      </c>
      <c r="CV31">
        <v>0.92533100000000001</v>
      </c>
      <c r="CW31">
        <v>0.45156200000000002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77.090976999999995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656.37817700000005</v>
      </c>
      <c r="L32">
        <v>628.75904600000001</v>
      </c>
      <c r="M32">
        <v>89.008067999999994</v>
      </c>
      <c r="N32">
        <v>114.13977199999999</v>
      </c>
      <c r="O32">
        <v>119.53624499999999</v>
      </c>
      <c r="P32">
        <v>128.91791799999999</v>
      </c>
      <c r="Q32">
        <v>10.507339</v>
      </c>
      <c r="R32">
        <v>39.974699999999999</v>
      </c>
      <c r="S32">
        <v>24.946014999999999</v>
      </c>
      <c r="T32">
        <v>0.53642400000000001</v>
      </c>
      <c r="U32">
        <v>331.91235</v>
      </c>
      <c r="V32">
        <v>19.512422999999998</v>
      </c>
      <c r="W32">
        <v>43.317675000000001</v>
      </c>
      <c r="X32">
        <v>94.199886000000006</v>
      </c>
      <c r="Y32">
        <v>0</v>
      </c>
      <c r="Z32">
        <v>16.814785000000001</v>
      </c>
      <c r="AA32">
        <v>26.915763999999999</v>
      </c>
      <c r="AB32">
        <v>39.408313</v>
      </c>
      <c r="AC32">
        <v>28.844923000000001</v>
      </c>
      <c r="AD32">
        <v>18.070399999999999</v>
      </c>
      <c r="AE32">
        <v>49.053128000000001</v>
      </c>
      <c r="AF32">
        <v>19.464528000000001</v>
      </c>
      <c r="AG32">
        <v>42.926946999999998</v>
      </c>
      <c r="AH32">
        <v>115.579735</v>
      </c>
      <c r="AI32">
        <v>16.425111000000001</v>
      </c>
      <c r="AJ32">
        <v>0</v>
      </c>
      <c r="AK32">
        <v>52.400962</v>
      </c>
      <c r="AL32">
        <v>12.243878</v>
      </c>
      <c r="AM32">
        <v>10.435458000000001</v>
      </c>
      <c r="AN32">
        <v>0.76937599999999995</v>
      </c>
      <c r="AO32">
        <v>0</v>
      </c>
      <c r="AP32">
        <v>0.49082799999999999</v>
      </c>
      <c r="AQ32">
        <v>62.462743000000003</v>
      </c>
      <c r="AR32">
        <v>3.1725650000000001</v>
      </c>
      <c r="AS32">
        <v>7.7314020000000001</v>
      </c>
      <c r="AT32">
        <v>10.774076000000001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77.227764999999991</v>
      </c>
      <c r="BA32">
        <f t="shared" si="1"/>
        <v>2912.858725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</v>
      </c>
      <c r="BJ32">
        <v>0.4</v>
      </c>
      <c r="BK32">
        <v>1.66</v>
      </c>
      <c r="BL32">
        <v>0.83</v>
      </c>
      <c r="BM32">
        <v>0.08</v>
      </c>
      <c r="BN32">
        <v>1.08</v>
      </c>
      <c r="BO32">
        <v>3.61</v>
      </c>
      <c r="BP32">
        <v>0.25</v>
      </c>
      <c r="BQ32">
        <v>1.92</v>
      </c>
      <c r="BR32">
        <v>2.09</v>
      </c>
      <c r="BS32">
        <v>1.58</v>
      </c>
      <c r="BT32">
        <v>2.8443610000000001</v>
      </c>
      <c r="BU32">
        <v>1.285531</v>
      </c>
      <c r="BV32">
        <v>2.3701919999999999</v>
      </c>
      <c r="BW32">
        <v>1.8608690000000001</v>
      </c>
      <c r="BX32">
        <v>1.8768860000000001</v>
      </c>
      <c r="BY32">
        <v>2.5710630000000001</v>
      </c>
      <c r="BZ32">
        <v>1.27182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5.090706</v>
      </c>
      <c r="CK32">
        <v>1.7915730000000001</v>
      </c>
      <c r="CL32">
        <v>1.85623</v>
      </c>
      <c r="CM32">
        <v>3.3641679999999998</v>
      </c>
      <c r="CN32">
        <v>1.6969030000000001</v>
      </c>
      <c r="CO32">
        <v>4.113702</v>
      </c>
      <c r="CP32">
        <v>3.8072689999999998</v>
      </c>
      <c r="CQ32">
        <v>3.2909609999999998</v>
      </c>
      <c r="CR32">
        <v>0.82049899999999998</v>
      </c>
      <c r="CS32">
        <v>2.6761710000000001</v>
      </c>
      <c r="CT32">
        <v>0.957762</v>
      </c>
      <c r="CU32">
        <v>1.4242060000000001</v>
      </c>
      <c r="CV32">
        <v>0.92533100000000001</v>
      </c>
      <c r="CW32">
        <v>0.45156200000000002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77.227764999999991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656.37817700000005</v>
      </c>
      <c r="L33">
        <v>628.75904600000001</v>
      </c>
      <c r="M33">
        <v>89.008067999999994</v>
      </c>
      <c r="N33">
        <v>114.13977199999999</v>
      </c>
      <c r="O33">
        <v>119.53624499999999</v>
      </c>
      <c r="P33">
        <v>128.91791799999999</v>
      </c>
      <c r="Q33">
        <v>10.507339</v>
      </c>
      <c r="R33">
        <v>39.974699999999999</v>
      </c>
      <c r="S33">
        <v>24.946014999999999</v>
      </c>
      <c r="T33">
        <v>0.53642400000000001</v>
      </c>
      <c r="U33">
        <v>334.10929399999998</v>
      </c>
      <c r="V33">
        <v>19.512422999999998</v>
      </c>
      <c r="W33">
        <v>43.317675000000001</v>
      </c>
      <c r="X33">
        <v>94.199886000000006</v>
      </c>
      <c r="Y33">
        <v>0</v>
      </c>
      <c r="Z33">
        <v>16.814785000000001</v>
      </c>
      <c r="AA33">
        <v>26.915763999999999</v>
      </c>
      <c r="AB33">
        <v>39.408313</v>
      </c>
      <c r="AC33">
        <v>28.844923000000001</v>
      </c>
      <c r="AD33">
        <v>23.570087000000001</v>
      </c>
      <c r="AE33">
        <v>49.053128000000001</v>
      </c>
      <c r="AF33">
        <v>19.464528000000001</v>
      </c>
      <c r="AG33">
        <v>42.926946999999998</v>
      </c>
      <c r="AH33">
        <v>115.579735</v>
      </c>
      <c r="AI33">
        <v>16.425111000000001</v>
      </c>
      <c r="AJ33">
        <v>0</v>
      </c>
      <c r="AK33">
        <v>52.400962</v>
      </c>
      <c r="AL33">
        <v>51.201670999999997</v>
      </c>
      <c r="AM33">
        <v>5.2309390000000002</v>
      </c>
      <c r="AN33">
        <v>0.76937599999999995</v>
      </c>
      <c r="AO33">
        <v>0</v>
      </c>
      <c r="AP33">
        <v>0.49082799999999999</v>
      </c>
      <c r="AQ33">
        <v>62.462743000000003</v>
      </c>
      <c r="AR33">
        <v>12.690258999999999</v>
      </c>
      <c r="AS33">
        <v>7.7314020000000001</v>
      </c>
      <c r="AT33">
        <v>10.774076000000001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77.396737999999999</v>
      </c>
      <c r="BA33">
        <f t="shared" si="1"/>
        <v>2963.9952969999995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</v>
      </c>
      <c r="BJ33">
        <v>0.4</v>
      </c>
      <c r="BK33">
        <v>1.66</v>
      </c>
      <c r="BL33">
        <v>0.83</v>
      </c>
      <c r="BM33">
        <v>0.08</v>
      </c>
      <c r="BN33">
        <v>1.08</v>
      </c>
      <c r="BO33">
        <v>3.61</v>
      </c>
      <c r="BP33">
        <v>0.25</v>
      </c>
      <c r="BQ33">
        <v>1.92</v>
      </c>
      <c r="BR33">
        <v>2.09</v>
      </c>
      <c r="BS33">
        <v>1.58</v>
      </c>
      <c r="BT33">
        <v>2.8443610000000001</v>
      </c>
      <c r="BU33">
        <v>1.285531</v>
      </c>
      <c r="BV33">
        <v>2.3701919999999999</v>
      </c>
      <c r="BW33">
        <v>1.8608690000000001</v>
      </c>
      <c r="BX33">
        <v>1.8768860000000001</v>
      </c>
      <c r="BY33">
        <v>2.5710630000000001</v>
      </c>
      <c r="BZ33">
        <v>1.27182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5.090706</v>
      </c>
      <c r="CK33">
        <v>1.7915730000000001</v>
      </c>
      <c r="CL33">
        <v>1.85623</v>
      </c>
      <c r="CM33">
        <v>3.3641679999999998</v>
      </c>
      <c r="CN33">
        <v>1.6969030000000001</v>
      </c>
      <c r="CO33">
        <v>4.113702</v>
      </c>
      <c r="CP33">
        <v>3.8072689999999998</v>
      </c>
      <c r="CQ33">
        <v>3.2909609999999998</v>
      </c>
      <c r="CR33">
        <v>0.82049899999999998</v>
      </c>
      <c r="CS33">
        <v>2.6761710000000001</v>
      </c>
      <c r="CT33">
        <v>0.957762</v>
      </c>
      <c r="CU33">
        <v>1.5931789999999999</v>
      </c>
      <c r="CV33">
        <v>0.92533100000000001</v>
      </c>
      <c r="CW33">
        <v>0.45156200000000002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77.396737999999999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656.37817700000005</v>
      </c>
      <c r="L34">
        <v>628.75904600000001</v>
      </c>
      <c r="M34">
        <v>89.008067999999994</v>
      </c>
      <c r="N34">
        <v>114.13977199999999</v>
      </c>
      <c r="O34">
        <v>119.53624499999999</v>
      </c>
      <c r="P34">
        <v>128.91791799999999</v>
      </c>
      <c r="Q34">
        <v>10.507339</v>
      </c>
      <c r="R34">
        <v>39.974699999999999</v>
      </c>
      <c r="S34">
        <v>24.946014999999999</v>
      </c>
      <c r="T34">
        <v>0.53642400000000001</v>
      </c>
      <c r="U34">
        <v>334.28315199999997</v>
      </c>
      <c r="V34">
        <v>19.512422999999998</v>
      </c>
      <c r="W34">
        <v>43.317675000000001</v>
      </c>
      <c r="X34">
        <v>94.199886000000006</v>
      </c>
      <c r="Y34">
        <v>0</v>
      </c>
      <c r="Z34">
        <v>12.555770000000001</v>
      </c>
      <c r="AA34">
        <v>26.915763999999999</v>
      </c>
      <c r="AB34">
        <v>39.408313</v>
      </c>
      <c r="AC34">
        <v>28.844923000000001</v>
      </c>
      <c r="AD34">
        <v>27.105601</v>
      </c>
      <c r="AE34">
        <v>49.053128000000001</v>
      </c>
      <c r="AF34">
        <v>19.464528000000001</v>
      </c>
      <c r="AG34">
        <v>42.926946999999998</v>
      </c>
      <c r="AH34">
        <v>115.579735</v>
      </c>
      <c r="AI34">
        <v>16.425111000000001</v>
      </c>
      <c r="AJ34">
        <v>0</v>
      </c>
      <c r="AK34">
        <v>52.400962</v>
      </c>
      <c r="AL34">
        <v>51.201670999999997</v>
      </c>
      <c r="AM34">
        <v>0</v>
      </c>
      <c r="AN34">
        <v>0.76937599999999995</v>
      </c>
      <c r="AO34">
        <v>0</v>
      </c>
      <c r="AP34">
        <v>0.49082799999999999</v>
      </c>
      <c r="AQ34">
        <v>62.462743000000003</v>
      </c>
      <c r="AR34">
        <v>29.610605</v>
      </c>
      <c r="AS34">
        <v>7.7314020000000001</v>
      </c>
      <c r="AT34">
        <v>10.774076000000001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76.998442999999995</v>
      </c>
      <c r="BA34">
        <f t="shared" si="1"/>
        <v>2974.7367659999995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</v>
      </c>
      <c r="BJ34">
        <v>0.4</v>
      </c>
      <c r="BK34">
        <v>1.66</v>
      </c>
      <c r="BL34">
        <v>0.83</v>
      </c>
      <c r="BM34">
        <v>0.08</v>
      </c>
      <c r="BN34">
        <v>1.08</v>
      </c>
      <c r="BO34">
        <v>3.61</v>
      </c>
      <c r="BP34">
        <v>0.25</v>
      </c>
      <c r="BQ34">
        <v>1.92</v>
      </c>
      <c r="BR34">
        <v>2.09</v>
      </c>
      <c r="BS34">
        <v>1.58</v>
      </c>
      <c r="BT34">
        <v>2.8443610000000001</v>
      </c>
      <c r="BU34">
        <v>1.285531</v>
      </c>
      <c r="BV34">
        <v>2.3701919999999999</v>
      </c>
      <c r="BW34">
        <v>1.8608690000000001</v>
      </c>
      <c r="BX34">
        <v>1.8768860000000001</v>
      </c>
      <c r="BY34">
        <v>2.5710630000000001</v>
      </c>
      <c r="BZ34">
        <v>1.27182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5.090706</v>
      </c>
      <c r="CK34">
        <v>1.7915730000000001</v>
      </c>
      <c r="CL34">
        <v>1.85623</v>
      </c>
      <c r="CM34">
        <v>3.3641679999999998</v>
      </c>
      <c r="CN34">
        <v>1.6969030000000001</v>
      </c>
      <c r="CO34">
        <v>4.113702</v>
      </c>
      <c r="CP34">
        <v>3.8072689999999998</v>
      </c>
      <c r="CQ34">
        <v>3.2909609999999998</v>
      </c>
      <c r="CR34">
        <v>0.82049899999999998</v>
      </c>
      <c r="CS34">
        <v>2.6761710000000001</v>
      </c>
      <c r="CT34">
        <v>0.957762</v>
      </c>
      <c r="CU34">
        <v>1.1948840000000001</v>
      </c>
      <c r="CV34">
        <v>0.92533100000000001</v>
      </c>
      <c r="CW34">
        <v>0.45156200000000002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76.998442999999995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3.8699159999999999</v>
      </c>
      <c r="H35">
        <v>0</v>
      </c>
      <c r="I35">
        <v>0</v>
      </c>
      <c r="J35">
        <v>0</v>
      </c>
      <c r="K35">
        <v>582.81145700000002</v>
      </c>
      <c r="L35">
        <v>619.71742800000004</v>
      </c>
      <c r="M35">
        <v>89.008067999999994</v>
      </c>
      <c r="N35">
        <v>114.13977199999999</v>
      </c>
      <c r="O35">
        <v>119.53624499999999</v>
      </c>
      <c r="P35">
        <v>128.91791799999999</v>
      </c>
      <c r="Q35">
        <v>9.6226800000000008</v>
      </c>
      <c r="R35">
        <v>39.974699999999999</v>
      </c>
      <c r="S35">
        <v>18.371673000000001</v>
      </c>
      <c r="T35">
        <v>0.53642400000000001</v>
      </c>
      <c r="U35">
        <v>334.28315199999997</v>
      </c>
      <c r="V35">
        <v>19.512422999999998</v>
      </c>
      <c r="W35">
        <v>43.317675000000001</v>
      </c>
      <c r="X35">
        <v>94.199886000000006</v>
      </c>
      <c r="Y35">
        <v>0</v>
      </c>
      <c r="Z35">
        <v>12.555770000000001</v>
      </c>
      <c r="AA35">
        <v>26.915763999999999</v>
      </c>
      <c r="AB35">
        <v>39.408313</v>
      </c>
      <c r="AC35">
        <v>19.229527000000001</v>
      </c>
      <c r="AD35">
        <v>27.105601</v>
      </c>
      <c r="AE35">
        <v>49.053128000000001</v>
      </c>
      <c r="AF35">
        <v>19.464528000000001</v>
      </c>
      <c r="AG35">
        <v>42.926946999999998</v>
      </c>
      <c r="AH35">
        <v>115.579735</v>
      </c>
      <c r="AI35">
        <v>16.425111000000001</v>
      </c>
      <c r="AJ35">
        <v>0</v>
      </c>
      <c r="AK35">
        <v>52.400962</v>
      </c>
      <c r="AL35">
        <v>51.201670999999997</v>
      </c>
      <c r="AM35">
        <v>0</v>
      </c>
      <c r="AN35">
        <v>0.76937599999999995</v>
      </c>
      <c r="AO35">
        <v>0</v>
      </c>
      <c r="AP35">
        <v>0.49082799999999999</v>
      </c>
      <c r="AQ35">
        <v>62.462743000000003</v>
      </c>
      <c r="AR35">
        <v>29.610605</v>
      </c>
      <c r="AS35">
        <v>7.7314020000000001</v>
      </c>
      <c r="AT35">
        <v>10.774076000000001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76.595567999999986</v>
      </c>
      <c r="BA35">
        <f t="shared" si="1"/>
        <v>2878.5210719999995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0.87</v>
      </c>
      <c r="BJ35">
        <v>0.4</v>
      </c>
      <c r="BK35">
        <v>1.66</v>
      </c>
      <c r="BL35">
        <v>0.79</v>
      </c>
      <c r="BM35">
        <v>0.08</v>
      </c>
      <c r="BN35">
        <v>1.08</v>
      </c>
      <c r="BO35">
        <v>3.61</v>
      </c>
      <c r="BP35">
        <v>0.25</v>
      </c>
      <c r="BQ35">
        <v>1.92</v>
      </c>
      <c r="BR35">
        <v>2.09</v>
      </c>
      <c r="BS35">
        <v>1.58</v>
      </c>
      <c r="BT35">
        <v>2.8443610000000001</v>
      </c>
      <c r="BU35">
        <v>1.285531</v>
      </c>
      <c r="BV35">
        <v>2.3701919999999999</v>
      </c>
      <c r="BW35">
        <v>1.8608690000000001</v>
      </c>
      <c r="BX35">
        <v>1.8768860000000001</v>
      </c>
      <c r="BY35">
        <v>2.5710630000000001</v>
      </c>
      <c r="BZ35">
        <v>1.27182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5.090706</v>
      </c>
      <c r="CK35">
        <v>1.7915730000000001</v>
      </c>
      <c r="CL35">
        <v>1.85623</v>
      </c>
      <c r="CM35">
        <v>3.3641679999999998</v>
      </c>
      <c r="CN35">
        <v>1.6969030000000001</v>
      </c>
      <c r="CO35">
        <v>4.113702</v>
      </c>
      <c r="CP35">
        <v>3.8611979999999999</v>
      </c>
      <c r="CQ35">
        <v>3.2909609999999998</v>
      </c>
      <c r="CR35">
        <v>0.82049899999999998</v>
      </c>
      <c r="CS35">
        <v>2.6761710000000001</v>
      </c>
      <c r="CT35">
        <v>0.957762</v>
      </c>
      <c r="CU35">
        <v>0.70808000000000004</v>
      </c>
      <c r="CV35">
        <v>0.92533100000000001</v>
      </c>
      <c r="CW35">
        <v>0.45156200000000002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76.595567999999986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0.26649600000000001</v>
      </c>
      <c r="H36">
        <v>0</v>
      </c>
      <c r="I36">
        <v>0</v>
      </c>
      <c r="J36">
        <v>0</v>
      </c>
      <c r="K36">
        <v>569.01511100000005</v>
      </c>
      <c r="L36">
        <v>619.71742800000004</v>
      </c>
      <c r="M36">
        <v>89.008067999999994</v>
      </c>
      <c r="N36">
        <v>114.13977199999999</v>
      </c>
      <c r="O36">
        <v>119.53624499999999</v>
      </c>
      <c r="P36">
        <v>128.91791799999999</v>
      </c>
      <c r="Q36">
        <v>9.6226800000000008</v>
      </c>
      <c r="R36">
        <v>39.974699999999999</v>
      </c>
      <c r="S36">
        <v>17.823070999999999</v>
      </c>
      <c r="T36">
        <v>0.53642400000000001</v>
      </c>
      <c r="U36">
        <v>334.28315199999997</v>
      </c>
      <c r="V36">
        <v>19.512422999999998</v>
      </c>
      <c r="W36">
        <v>43.317675000000001</v>
      </c>
      <c r="X36">
        <v>94.199886000000006</v>
      </c>
      <c r="Y36">
        <v>0</v>
      </c>
      <c r="Z36">
        <v>12.555770000000001</v>
      </c>
      <c r="AA36">
        <v>24.367059999999999</v>
      </c>
      <c r="AB36">
        <v>39.408313</v>
      </c>
      <c r="AC36">
        <v>19.229527000000001</v>
      </c>
      <c r="AD36">
        <v>27.105601</v>
      </c>
      <c r="AE36">
        <v>49.053128000000001</v>
      </c>
      <c r="AF36">
        <v>19.464528000000001</v>
      </c>
      <c r="AG36">
        <v>42.926946999999998</v>
      </c>
      <c r="AH36">
        <v>115.579735</v>
      </c>
      <c r="AI36">
        <v>16.425111000000001</v>
      </c>
      <c r="AJ36">
        <v>0</v>
      </c>
      <c r="AK36">
        <v>52.400962</v>
      </c>
      <c r="AL36">
        <v>51.201670999999997</v>
      </c>
      <c r="AM36">
        <v>0</v>
      </c>
      <c r="AN36">
        <v>0.76937599999999995</v>
      </c>
      <c r="AO36">
        <v>0</v>
      </c>
      <c r="AP36">
        <v>0.49082799999999999</v>
      </c>
      <c r="AQ36">
        <v>62.462743000000003</v>
      </c>
      <c r="AR36">
        <v>29.610605</v>
      </c>
      <c r="AS36">
        <v>7.7314020000000001</v>
      </c>
      <c r="AT36">
        <v>10.774076000000001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76.22980299999999</v>
      </c>
      <c r="BA36">
        <f t="shared" si="1"/>
        <v>2857.6582349999999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0.89</v>
      </c>
      <c r="BJ36">
        <v>0.4</v>
      </c>
      <c r="BK36">
        <v>1.66</v>
      </c>
      <c r="BL36">
        <v>0.79</v>
      </c>
      <c r="BM36">
        <v>0.08</v>
      </c>
      <c r="BN36">
        <v>1.08</v>
      </c>
      <c r="BO36">
        <v>3.61</v>
      </c>
      <c r="BP36">
        <v>0.25</v>
      </c>
      <c r="BQ36">
        <v>1.92</v>
      </c>
      <c r="BR36">
        <v>2.09</v>
      </c>
      <c r="BS36">
        <v>1.58</v>
      </c>
      <c r="BT36">
        <v>2.8443610000000001</v>
      </c>
      <c r="BU36">
        <v>1.285531</v>
      </c>
      <c r="BV36">
        <v>2.3701919999999999</v>
      </c>
      <c r="BW36">
        <v>1.8608690000000001</v>
      </c>
      <c r="BX36">
        <v>1.8768860000000001</v>
      </c>
      <c r="BY36">
        <v>2.5710630000000001</v>
      </c>
      <c r="BZ36">
        <v>1.27182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5.090706</v>
      </c>
      <c r="CK36">
        <v>1.7915730000000001</v>
      </c>
      <c r="CL36">
        <v>1.85623</v>
      </c>
      <c r="CM36">
        <v>3.3641679999999998</v>
      </c>
      <c r="CN36">
        <v>1.6969030000000001</v>
      </c>
      <c r="CO36">
        <v>4.113702</v>
      </c>
      <c r="CP36">
        <v>3.861659</v>
      </c>
      <c r="CQ36">
        <v>3.2909609999999998</v>
      </c>
      <c r="CR36">
        <v>0.82049899999999998</v>
      </c>
      <c r="CS36">
        <v>2.6761710000000001</v>
      </c>
      <c r="CT36">
        <v>0.957762</v>
      </c>
      <c r="CU36">
        <v>0.32185399999999997</v>
      </c>
      <c r="CV36">
        <v>0.92533100000000001</v>
      </c>
      <c r="CW36">
        <v>0.45156200000000002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76.22980299999999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569.97301100000004</v>
      </c>
      <c r="L37">
        <v>619.71742800000004</v>
      </c>
      <c r="M37">
        <v>89.008067999999994</v>
      </c>
      <c r="N37">
        <v>114.13977199999999</v>
      </c>
      <c r="O37">
        <v>119.53624499999999</v>
      </c>
      <c r="P37">
        <v>128.91791799999999</v>
      </c>
      <c r="Q37">
        <v>9.6226800000000008</v>
      </c>
      <c r="R37">
        <v>39.974699999999999</v>
      </c>
      <c r="S37">
        <v>17.823070999999999</v>
      </c>
      <c r="T37">
        <v>0.53642400000000001</v>
      </c>
      <c r="U37">
        <v>334.28315199999997</v>
      </c>
      <c r="V37">
        <v>19.512422999999998</v>
      </c>
      <c r="W37">
        <v>43.317675000000001</v>
      </c>
      <c r="X37">
        <v>94.199886000000006</v>
      </c>
      <c r="Y37">
        <v>0</v>
      </c>
      <c r="Z37">
        <v>2.10738</v>
      </c>
      <c r="AA37">
        <v>13.394316</v>
      </c>
      <c r="AB37">
        <v>15.954782</v>
      </c>
      <c r="AC37">
        <v>19.229527000000001</v>
      </c>
      <c r="AD37">
        <v>27.105601</v>
      </c>
      <c r="AE37">
        <v>32.590057000000002</v>
      </c>
      <c r="AF37">
        <v>8.7590380000000003</v>
      </c>
      <c r="AG37">
        <v>42.926946999999998</v>
      </c>
      <c r="AH37">
        <v>92.463787999999994</v>
      </c>
      <c r="AI37">
        <v>3.7904100000000001</v>
      </c>
      <c r="AJ37">
        <v>0</v>
      </c>
      <c r="AK37">
        <v>52.400962</v>
      </c>
      <c r="AL37">
        <v>12.243878</v>
      </c>
      <c r="AM37">
        <v>0</v>
      </c>
      <c r="AN37">
        <v>0.76937599999999995</v>
      </c>
      <c r="AO37">
        <v>0</v>
      </c>
      <c r="AP37">
        <v>0.49082799999999999</v>
      </c>
      <c r="AQ37">
        <v>62.462743000000003</v>
      </c>
      <c r="AR37">
        <v>3.1725650000000001</v>
      </c>
      <c r="AS37">
        <v>7.7314020000000001</v>
      </c>
      <c r="AT37">
        <v>10.774076000000001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74.787152999999975</v>
      </c>
      <c r="BA37">
        <f t="shared" si="1"/>
        <v>2683.7172819999996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0.89</v>
      </c>
      <c r="BJ37">
        <v>0.4</v>
      </c>
      <c r="BK37">
        <v>1.66</v>
      </c>
      <c r="BL37">
        <v>0.79</v>
      </c>
      <c r="BM37">
        <v>0.08</v>
      </c>
      <c r="BN37">
        <v>1.08</v>
      </c>
      <c r="BO37">
        <v>3.61</v>
      </c>
      <c r="BP37">
        <v>0.25</v>
      </c>
      <c r="BQ37">
        <v>1.92</v>
      </c>
      <c r="BR37">
        <v>2.09</v>
      </c>
      <c r="BS37">
        <v>1.58</v>
      </c>
      <c r="BT37">
        <v>2.8443610000000001</v>
      </c>
      <c r="BU37">
        <v>1.285531</v>
      </c>
      <c r="BV37">
        <v>2.3701919999999999</v>
      </c>
      <c r="BW37">
        <v>1.8608690000000001</v>
      </c>
      <c r="BX37">
        <v>1.8768860000000001</v>
      </c>
      <c r="BY37">
        <v>2.5710630000000001</v>
      </c>
      <c r="BZ37">
        <v>1.27182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5.090706</v>
      </c>
      <c r="CK37">
        <v>1.7915730000000001</v>
      </c>
      <c r="CL37">
        <v>1.85623</v>
      </c>
      <c r="CM37">
        <v>3.3641679999999998</v>
      </c>
      <c r="CN37">
        <v>1.6969030000000001</v>
      </c>
      <c r="CO37">
        <v>4.113702</v>
      </c>
      <c r="CP37">
        <v>3.861659</v>
      </c>
      <c r="CQ37">
        <v>3.2909609999999998</v>
      </c>
      <c r="CR37">
        <v>0.82049899999999998</v>
      </c>
      <c r="CS37">
        <v>2.6761710000000001</v>
      </c>
      <c r="CT37">
        <v>2.2032E-2</v>
      </c>
      <c r="CU37">
        <v>0</v>
      </c>
      <c r="CV37">
        <v>0.74026499999999995</v>
      </c>
      <c r="CW37">
        <v>0.45156200000000002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74.787152999999975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566.14141099999995</v>
      </c>
      <c r="L38">
        <v>619.71742800000004</v>
      </c>
      <c r="M38">
        <v>89.008067999999994</v>
      </c>
      <c r="N38">
        <v>114.13977199999999</v>
      </c>
      <c r="O38">
        <v>119.53624499999999</v>
      </c>
      <c r="P38">
        <v>128.91791799999999</v>
      </c>
      <c r="Q38">
        <v>9.6226800000000008</v>
      </c>
      <c r="R38">
        <v>39.974699999999999</v>
      </c>
      <c r="S38">
        <v>17.823070999999999</v>
      </c>
      <c r="T38">
        <v>0.53642400000000001</v>
      </c>
      <c r="U38">
        <v>334.28315199999997</v>
      </c>
      <c r="V38">
        <v>19.512422999999998</v>
      </c>
      <c r="W38">
        <v>43.317675000000001</v>
      </c>
      <c r="X38">
        <v>94.199886000000006</v>
      </c>
      <c r="Y38">
        <v>0</v>
      </c>
      <c r="Z38">
        <v>0</v>
      </c>
      <c r="AA38">
        <v>0</v>
      </c>
      <c r="AB38">
        <v>2.6591300000000002</v>
      </c>
      <c r="AC38">
        <v>9.6052850000000003</v>
      </c>
      <c r="AD38">
        <v>27.105601</v>
      </c>
      <c r="AE38">
        <v>32.590057000000002</v>
      </c>
      <c r="AF38">
        <v>8.7590380000000003</v>
      </c>
      <c r="AG38">
        <v>42.926946999999998</v>
      </c>
      <c r="AH38">
        <v>67.382518000000005</v>
      </c>
      <c r="AI38">
        <v>0</v>
      </c>
      <c r="AJ38">
        <v>0</v>
      </c>
      <c r="AK38">
        <v>52.400962</v>
      </c>
      <c r="AL38">
        <v>2.4487760000000001</v>
      </c>
      <c r="AM38">
        <v>0</v>
      </c>
      <c r="AN38">
        <v>0.76937599999999995</v>
      </c>
      <c r="AO38">
        <v>0</v>
      </c>
      <c r="AP38">
        <v>0.49082799999999999</v>
      </c>
      <c r="AQ38">
        <v>62.462743000000003</v>
      </c>
      <c r="AR38">
        <v>3.1725650000000001</v>
      </c>
      <c r="AS38">
        <v>7.7314020000000001</v>
      </c>
      <c r="AT38">
        <v>10.774076000000001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74.563961999999989</v>
      </c>
      <c r="BA38">
        <f t="shared" si="1"/>
        <v>2602.5741190000003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0.89</v>
      </c>
      <c r="BJ38">
        <v>0.4</v>
      </c>
      <c r="BK38">
        <v>1.66</v>
      </c>
      <c r="BL38">
        <v>0.79</v>
      </c>
      <c r="BM38">
        <v>0.08</v>
      </c>
      <c r="BN38">
        <v>1.08</v>
      </c>
      <c r="BO38">
        <v>3.61</v>
      </c>
      <c r="BP38">
        <v>0.25</v>
      </c>
      <c r="BQ38">
        <v>1.92</v>
      </c>
      <c r="BR38">
        <v>2.09</v>
      </c>
      <c r="BS38">
        <v>1.58</v>
      </c>
      <c r="BT38">
        <v>2.8443610000000001</v>
      </c>
      <c r="BU38">
        <v>1.285531</v>
      </c>
      <c r="BV38">
        <v>2.3701919999999999</v>
      </c>
      <c r="BW38">
        <v>1.8608690000000001</v>
      </c>
      <c r="BX38">
        <v>1.8768860000000001</v>
      </c>
      <c r="BY38">
        <v>2.5710630000000001</v>
      </c>
      <c r="BZ38">
        <v>1.27182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5.090706</v>
      </c>
      <c r="CK38">
        <v>1.7915730000000001</v>
      </c>
      <c r="CL38">
        <v>1.85623</v>
      </c>
      <c r="CM38">
        <v>3.3641679999999998</v>
      </c>
      <c r="CN38">
        <v>1.6969030000000001</v>
      </c>
      <c r="CO38">
        <v>4.113702</v>
      </c>
      <c r="CP38">
        <v>3.861659</v>
      </c>
      <c r="CQ38">
        <v>3.2909609999999998</v>
      </c>
      <c r="CR38">
        <v>0.82049899999999998</v>
      </c>
      <c r="CS38">
        <v>2.6761710000000001</v>
      </c>
      <c r="CT38">
        <v>0</v>
      </c>
      <c r="CU38">
        <v>0</v>
      </c>
      <c r="CV38">
        <v>0.53910599999999997</v>
      </c>
      <c r="CW38">
        <v>0.45156200000000002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74.563961999999989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579.55201099999999</v>
      </c>
      <c r="L39">
        <v>619.71742800000004</v>
      </c>
      <c r="M39">
        <v>89.008067999999994</v>
      </c>
      <c r="N39">
        <v>114.13977199999999</v>
      </c>
      <c r="O39">
        <v>119.53624499999999</v>
      </c>
      <c r="P39">
        <v>128.91791799999999</v>
      </c>
      <c r="Q39">
        <v>9.6226800000000008</v>
      </c>
      <c r="R39">
        <v>39.974699999999999</v>
      </c>
      <c r="S39">
        <v>17.823070999999999</v>
      </c>
      <c r="T39">
        <v>0.53642400000000001</v>
      </c>
      <c r="U39">
        <v>334.28315199999997</v>
      </c>
      <c r="V39">
        <v>19.512422999999998</v>
      </c>
      <c r="W39">
        <v>43.317675000000001</v>
      </c>
      <c r="X39">
        <v>94.199886000000006</v>
      </c>
      <c r="Y39">
        <v>0</v>
      </c>
      <c r="Z39">
        <v>0</v>
      </c>
      <c r="AA39">
        <v>0</v>
      </c>
      <c r="AB39">
        <v>9.3069559999999996</v>
      </c>
      <c r="AC39">
        <v>9.6052850000000003</v>
      </c>
      <c r="AD39">
        <v>18.070399999999999</v>
      </c>
      <c r="AE39">
        <v>16.295027999999999</v>
      </c>
      <c r="AF39">
        <v>8.7590380000000003</v>
      </c>
      <c r="AG39">
        <v>42.926946999999998</v>
      </c>
      <c r="AH39">
        <v>42.114074000000002</v>
      </c>
      <c r="AI39">
        <v>0</v>
      </c>
      <c r="AJ39">
        <v>0</v>
      </c>
      <c r="AK39">
        <v>52.400962</v>
      </c>
      <c r="AL39">
        <v>2.4487760000000001</v>
      </c>
      <c r="AM39">
        <v>0</v>
      </c>
      <c r="AN39">
        <v>0.76937599999999995</v>
      </c>
      <c r="AO39">
        <v>0</v>
      </c>
      <c r="AP39">
        <v>0.49082799999999999</v>
      </c>
      <c r="AQ39">
        <v>62.462743000000003</v>
      </c>
      <c r="AR39">
        <v>3.1725650000000001</v>
      </c>
      <c r="AS39">
        <v>9.2776829999999997</v>
      </c>
      <c r="AT39">
        <v>10.774076000000001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74.543783999999988</v>
      </c>
      <c r="BA39">
        <f t="shared" si="1"/>
        <v>2573.5599740000002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0.89</v>
      </c>
      <c r="BJ39">
        <v>0.4</v>
      </c>
      <c r="BK39">
        <v>1.66</v>
      </c>
      <c r="BL39">
        <v>0.79</v>
      </c>
      <c r="BM39">
        <v>0.08</v>
      </c>
      <c r="BN39">
        <v>1.08</v>
      </c>
      <c r="BO39">
        <v>3.61</v>
      </c>
      <c r="BP39">
        <v>0.25</v>
      </c>
      <c r="BQ39">
        <v>1.92</v>
      </c>
      <c r="BR39">
        <v>2.09</v>
      </c>
      <c r="BS39">
        <v>1.58</v>
      </c>
      <c r="BT39">
        <v>2.8443610000000001</v>
      </c>
      <c r="BU39">
        <v>1.285531</v>
      </c>
      <c r="BV39">
        <v>2.3701919999999999</v>
      </c>
      <c r="BW39">
        <v>1.8608690000000001</v>
      </c>
      <c r="BX39">
        <v>1.8768860000000001</v>
      </c>
      <c r="BY39">
        <v>2.5710630000000001</v>
      </c>
      <c r="BZ39">
        <v>1.27182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5.090706</v>
      </c>
      <c r="CK39">
        <v>1.7915730000000001</v>
      </c>
      <c r="CL39">
        <v>1.85623</v>
      </c>
      <c r="CM39">
        <v>3.3641679999999998</v>
      </c>
      <c r="CN39">
        <v>1.6969030000000001</v>
      </c>
      <c r="CO39">
        <v>4.113702</v>
      </c>
      <c r="CP39">
        <v>4.0426399999999996</v>
      </c>
      <c r="CQ39">
        <v>3.2909609999999998</v>
      </c>
      <c r="CR39">
        <v>0.82049899999999998</v>
      </c>
      <c r="CS39">
        <v>2.6761710000000001</v>
      </c>
      <c r="CT39">
        <v>0</v>
      </c>
      <c r="CU39">
        <v>0</v>
      </c>
      <c r="CV39">
        <v>0.337947</v>
      </c>
      <c r="CW39">
        <v>0.45156200000000002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74.543783999999988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580.50991099999999</v>
      </c>
      <c r="L40">
        <v>619.71742800000004</v>
      </c>
      <c r="M40">
        <v>89.008067999999994</v>
      </c>
      <c r="N40">
        <v>114.13977199999999</v>
      </c>
      <c r="O40">
        <v>119.53624499999999</v>
      </c>
      <c r="P40">
        <v>128.91791799999999</v>
      </c>
      <c r="Q40">
        <v>9.6226800000000008</v>
      </c>
      <c r="R40">
        <v>39.974699999999999</v>
      </c>
      <c r="S40">
        <v>17.823070999999999</v>
      </c>
      <c r="T40">
        <v>0.53642400000000001</v>
      </c>
      <c r="U40">
        <v>334.28315199999997</v>
      </c>
      <c r="V40">
        <v>19.512422999999998</v>
      </c>
      <c r="W40">
        <v>43.317675000000001</v>
      </c>
      <c r="X40">
        <v>94.199886000000006</v>
      </c>
      <c r="Y40">
        <v>0</v>
      </c>
      <c r="Z40">
        <v>0</v>
      </c>
      <c r="AA40">
        <v>0</v>
      </c>
      <c r="AB40">
        <v>9.3069559999999996</v>
      </c>
      <c r="AC40">
        <v>9.6052850000000003</v>
      </c>
      <c r="AD40">
        <v>9.0351999999999997</v>
      </c>
      <c r="AE40">
        <v>16.295027999999999</v>
      </c>
      <c r="AF40">
        <v>8.7590380000000003</v>
      </c>
      <c r="AG40">
        <v>42.926946999999998</v>
      </c>
      <c r="AH40">
        <v>17.594324</v>
      </c>
      <c r="AI40">
        <v>0</v>
      </c>
      <c r="AJ40">
        <v>0</v>
      </c>
      <c r="AK40">
        <v>52.400962</v>
      </c>
      <c r="AL40">
        <v>2.4487760000000001</v>
      </c>
      <c r="AM40">
        <v>0</v>
      </c>
      <c r="AN40">
        <v>0.76937599999999995</v>
      </c>
      <c r="AO40">
        <v>0</v>
      </c>
      <c r="AP40">
        <v>0.49082799999999999</v>
      </c>
      <c r="AQ40">
        <v>62.462743000000003</v>
      </c>
      <c r="AR40">
        <v>3.1725650000000001</v>
      </c>
      <c r="AS40">
        <v>9.2776829999999997</v>
      </c>
      <c r="AT40">
        <v>10.774076000000001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74.384565999999978</v>
      </c>
      <c r="BA40">
        <f t="shared" si="1"/>
        <v>2540.8037060000001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0.89</v>
      </c>
      <c r="BJ40">
        <v>0.4</v>
      </c>
      <c r="BK40">
        <v>1.66</v>
      </c>
      <c r="BL40">
        <v>0.79</v>
      </c>
      <c r="BM40">
        <v>0.08</v>
      </c>
      <c r="BN40">
        <v>1.08</v>
      </c>
      <c r="BO40">
        <v>3.61</v>
      </c>
      <c r="BP40">
        <v>0.25</v>
      </c>
      <c r="BQ40">
        <v>1.92</v>
      </c>
      <c r="BR40">
        <v>2.09</v>
      </c>
      <c r="BS40">
        <v>1.58</v>
      </c>
      <c r="BT40">
        <v>2.8443610000000001</v>
      </c>
      <c r="BU40">
        <v>1.285531</v>
      </c>
      <c r="BV40">
        <v>2.3701919999999999</v>
      </c>
      <c r="BW40">
        <v>1.8608690000000001</v>
      </c>
      <c r="BX40">
        <v>1.8768860000000001</v>
      </c>
      <c r="BY40">
        <v>2.5710630000000001</v>
      </c>
      <c r="BZ40">
        <v>1.27182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5.090706</v>
      </c>
      <c r="CK40">
        <v>1.7915730000000001</v>
      </c>
      <c r="CL40">
        <v>1.85623</v>
      </c>
      <c r="CM40">
        <v>3.3641679999999998</v>
      </c>
      <c r="CN40">
        <v>1.6969030000000001</v>
      </c>
      <c r="CO40">
        <v>4.113702</v>
      </c>
      <c r="CP40">
        <v>4.0792169999999999</v>
      </c>
      <c r="CQ40">
        <v>3.2909609999999998</v>
      </c>
      <c r="CR40">
        <v>0.82049899999999998</v>
      </c>
      <c r="CS40">
        <v>2.6761710000000001</v>
      </c>
      <c r="CT40">
        <v>0</v>
      </c>
      <c r="CU40">
        <v>0</v>
      </c>
      <c r="CV40">
        <v>0.142152</v>
      </c>
      <c r="CW40">
        <v>0.45156200000000002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74.384565999999978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656.37817700000005</v>
      </c>
      <c r="L41">
        <v>628.569613</v>
      </c>
      <c r="M41">
        <v>89.008067999999994</v>
      </c>
      <c r="N41">
        <v>114.13977199999999</v>
      </c>
      <c r="O41">
        <v>119.53624499999999</v>
      </c>
      <c r="P41">
        <v>128.91791799999999</v>
      </c>
      <c r="Q41">
        <v>10.327406999999999</v>
      </c>
      <c r="R41">
        <v>39.974699999999999</v>
      </c>
      <c r="S41">
        <v>24.945419000000001</v>
      </c>
      <c r="T41">
        <v>0.53642400000000001</v>
      </c>
      <c r="U41">
        <v>334.28315199999997</v>
      </c>
      <c r="V41">
        <v>13.653138999999999</v>
      </c>
      <c r="W41">
        <v>43.317675000000001</v>
      </c>
      <c r="X41">
        <v>94.199886000000006</v>
      </c>
      <c r="Y41">
        <v>0</v>
      </c>
      <c r="Z41">
        <v>0</v>
      </c>
      <c r="AA41">
        <v>0</v>
      </c>
      <c r="AB41">
        <v>9.3069559999999996</v>
      </c>
      <c r="AC41">
        <v>9.6052850000000003</v>
      </c>
      <c r="AD41">
        <v>9.0351999999999997</v>
      </c>
      <c r="AE41">
        <v>7.3836849999999998</v>
      </c>
      <c r="AF41">
        <v>8.7590380000000003</v>
      </c>
      <c r="AG41">
        <v>42.926946999999998</v>
      </c>
      <c r="AH41">
        <v>0</v>
      </c>
      <c r="AI41">
        <v>0</v>
      </c>
      <c r="AJ41">
        <v>0</v>
      </c>
      <c r="AK41">
        <v>52.400962</v>
      </c>
      <c r="AL41">
        <v>2.4487760000000001</v>
      </c>
      <c r="AM41">
        <v>0</v>
      </c>
      <c r="AN41">
        <v>0.76937599999999995</v>
      </c>
      <c r="AO41">
        <v>0</v>
      </c>
      <c r="AP41">
        <v>0.49082799999999999</v>
      </c>
      <c r="AQ41">
        <v>62.462743000000003</v>
      </c>
      <c r="AR41">
        <v>3.1725650000000001</v>
      </c>
      <c r="AS41">
        <v>15.978232</v>
      </c>
      <c r="AT41">
        <v>10.774076000000001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74.242413999999982</v>
      </c>
      <c r="BA41">
        <f t="shared" si="1"/>
        <v>2607.5446779999997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0.89</v>
      </c>
      <c r="BJ41">
        <v>0.4</v>
      </c>
      <c r="BK41">
        <v>1.66</v>
      </c>
      <c r="BL41">
        <v>0.79</v>
      </c>
      <c r="BM41">
        <v>0.08</v>
      </c>
      <c r="BN41">
        <v>1.08</v>
      </c>
      <c r="BO41">
        <v>3.61</v>
      </c>
      <c r="BP41">
        <v>0.25</v>
      </c>
      <c r="BQ41">
        <v>1.92</v>
      </c>
      <c r="BR41">
        <v>2.09</v>
      </c>
      <c r="BS41">
        <v>1.58</v>
      </c>
      <c r="BT41">
        <v>2.8443610000000001</v>
      </c>
      <c r="BU41">
        <v>1.285531</v>
      </c>
      <c r="BV41">
        <v>2.3701919999999999</v>
      </c>
      <c r="BW41">
        <v>1.8608690000000001</v>
      </c>
      <c r="BX41">
        <v>1.8768860000000001</v>
      </c>
      <c r="BY41">
        <v>2.5710630000000001</v>
      </c>
      <c r="BZ41">
        <v>1.27182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5.090706</v>
      </c>
      <c r="CK41">
        <v>1.7915730000000001</v>
      </c>
      <c r="CL41">
        <v>1.85623</v>
      </c>
      <c r="CM41">
        <v>3.3641679999999998</v>
      </c>
      <c r="CN41">
        <v>1.6969030000000001</v>
      </c>
      <c r="CO41">
        <v>4.113702</v>
      </c>
      <c r="CP41">
        <v>4.0792169999999999</v>
      </c>
      <c r="CQ41">
        <v>3.2909609999999998</v>
      </c>
      <c r="CR41">
        <v>0.82049899999999998</v>
      </c>
      <c r="CS41">
        <v>2.6761710000000001</v>
      </c>
      <c r="CT41">
        <v>0</v>
      </c>
      <c r="CU41">
        <v>0</v>
      </c>
      <c r="CV41">
        <v>0</v>
      </c>
      <c r="CW41">
        <v>0.45156200000000002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74.242413999999982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656.37817700000005</v>
      </c>
      <c r="L42">
        <v>628.75904600000001</v>
      </c>
      <c r="M42">
        <v>89.008067999999994</v>
      </c>
      <c r="N42">
        <v>114.13977199999999</v>
      </c>
      <c r="O42">
        <v>119.53624499999999</v>
      </c>
      <c r="P42">
        <v>128.91791799999999</v>
      </c>
      <c r="Q42">
        <v>10.327406999999999</v>
      </c>
      <c r="R42">
        <v>39.974699999999999</v>
      </c>
      <c r="S42">
        <v>24.946014999999999</v>
      </c>
      <c r="T42">
        <v>0.53642400000000001</v>
      </c>
      <c r="U42">
        <v>334.28315199999997</v>
      </c>
      <c r="V42">
        <v>13.653138999999999</v>
      </c>
      <c r="W42">
        <v>43.317675000000001</v>
      </c>
      <c r="X42">
        <v>94.199886000000006</v>
      </c>
      <c r="Y42">
        <v>0</v>
      </c>
      <c r="Z42">
        <v>0</v>
      </c>
      <c r="AA42">
        <v>0</v>
      </c>
      <c r="AB42">
        <v>9.3069559999999996</v>
      </c>
      <c r="AC42">
        <v>9.6052850000000003</v>
      </c>
      <c r="AD42">
        <v>9.0351999999999997</v>
      </c>
      <c r="AE42">
        <v>0</v>
      </c>
      <c r="AF42">
        <v>8.7590380000000003</v>
      </c>
      <c r="AG42">
        <v>42.926946999999998</v>
      </c>
      <c r="AH42">
        <v>0</v>
      </c>
      <c r="AI42">
        <v>0</v>
      </c>
      <c r="AJ42">
        <v>0</v>
      </c>
      <c r="AK42">
        <v>52.400962</v>
      </c>
      <c r="AL42">
        <v>2.4487760000000001</v>
      </c>
      <c r="AM42">
        <v>0</v>
      </c>
      <c r="AN42">
        <v>0.76937599999999995</v>
      </c>
      <c r="AO42">
        <v>0</v>
      </c>
      <c r="AP42">
        <v>0.49082799999999999</v>
      </c>
      <c r="AQ42">
        <v>62.462743000000003</v>
      </c>
      <c r="AR42">
        <v>12.690258999999999</v>
      </c>
      <c r="AS42">
        <v>15.978232</v>
      </c>
      <c r="AT42">
        <v>10.774076000000001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74.272413999999984</v>
      </c>
      <c r="BA42">
        <f t="shared" si="1"/>
        <v>2609.8987160000001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0.91</v>
      </c>
      <c r="BJ42">
        <v>0.41</v>
      </c>
      <c r="BK42">
        <v>1.66</v>
      </c>
      <c r="BL42">
        <v>0.79</v>
      </c>
      <c r="BM42">
        <v>0.08</v>
      </c>
      <c r="BN42">
        <v>1.08</v>
      </c>
      <c r="BO42">
        <v>3.61</v>
      </c>
      <c r="BP42">
        <v>0.25</v>
      </c>
      <c r="BQ42">
        <v>1.92</v>
      </c>
      <c r="BR42">
        <v>2.09</v>
      </c>
      <c r="BS42">
        <v>1.58</v>
      </c>
      <c r="BT42">
        <v>2.8443610000000001</v>
      </c>
      <c r="BU42">
        <v>1.285531</v>
      </c>
      <c r="BV42">
        <v>2.3701919999999999</v>
      </c>
      <c r="BW42">
        <v>1.8608690000000001</v>
      </c>
      <c r="BX42">
        <v>1.8768860000000001</v>
      </c>
      <c r="BY42">
        <v>2.5710630000000001</v>
      </c>
      <c r="BZ42">
        <v>1.27182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5.090706</v>
      </c>
      <c r="CK42">
        <v>1.7915730000000001</v>
      </c>
      <c r="CL42">
        <v>1.85623</v>
      </c>
      <c r="CM42">
        <v>3.3641679999999998</v>
      </c>
      <c r="CN42">
        <v>1.6969030000000001</v>
      </c>
      <c r="CO42">
        <v>4.113702</v>
      </c>
      <c r="CP42">
        <v>4.0792169999999999</v>
      </c>
      <c r="CQ42">
        <v>3.2909609999999998</v>
      </c>
      <c r="CR42">
        <v>0.82049899999999998</v>
      </c>
      <c r="CS42">
        <v>2.6761710000000001</v>
      </c>
      <c r="CT42">
        <v>0</v>
      </c>
      <c r="CU42">
        <v>0</v>
      </c>
      <c r="CV42">
        <v>0</v>
      </c>
      <c r="CW42">
        <v>0.45156200000000002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74.272413999999984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656.37817700000005</v>
      </c>
      <c r="L43">
        <v>628.75904600000001</v>
      </c>
      <c r="M43">
        <v>89.008067999999994</v>
      </c>
      <c r="N43">
        <v>114.13977199999999</v>
      </c>
      <c r="O43">
        <v>119.53624499999999</v>
      </c>
      <c r="P43">
        <v>128.91791799999999</v>
      </c>
      <c r="Q43">
        <v>10.327406999999999</v>
      </c>
      <c r="R43">
        <v>39.974699999999999</v>
      </c>
      <c r="S43">
        <v>24.946014999999999</v>
      </c>
      <c r="T43">
        <v>0.53642400000000001</v>
      </c>
      <c r="U43">
        <v>334.28315199999997</v>
      </c>
      <c r="V43">
        <v>13.653138999999999</v>
      </c>
      <c r="W43">
        <v>43.317675000000001</v>
      </c>
      <c r="X43">
        <v>94.199886000000006</v>
      </c>
      <c r="Y43">
        <v>0</v>
      </c>
      <c r="Z43">
        <v>0</v>
      </c>
      <c r="AA43">
        <v>0</v>
      </c>
      <c r="AB43">
        <v>9.3069559999999996</v>
      </c>
      <c r="AC43">
        <v>9.6052850000000003</v>
      </c>
      <c r="AD43">
        <v>9.0351999999999997</v>
      </c>
      <c r="AE43">
        <v>0</v>
      </c>
      <c r="AF43">
        <v>8.7590380000000003</v>
      </c>
      <c r="AG43">
        <v>42.926946999999998</v>
      </c>
      <c r="AH43">
        <v>0</v>
      </c>
      <c r="AI43">
        <v>0</v>
      </c>
      <c r="AJ43">
        <v>0</v>
      </c>
      <c r="AK43">
        <v>52.400962</v>
      </c>
      <c r="AL43">
        <v>2.4487760000000001</v>
      </c>
      <c r="AM43">
        <v>0</v>
      </c>
      <c r="AN43">
        <v>0.76937599999999995</v>
      </c>
      <c r="AO43">
        <v>0</v>
      </c>
      <c r="AP43">
        <v>0.49082799999999999</v>
      </c>
      <c r="AQ43">
        <v>62.462743000000003</v>
      </c>
      <c r="AR43">
        <v>29.610605</v>
      </c>
      <c r="AS43">
        <v>9.2776829999999997</v>
      </c>
      <c r="AT43">
        <v>10.774076000000001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74.310764999999989</v>
      </c>
      <c r="BA43">
        <f t="shared" si="1"/>
        <v>2620.156864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0.91</v>
      </c>
      <c r="BJ43">
        <v>0.41</v>
      </c>
      <c r="BK43">
        <v>1.66</v>
      </c>
      <c r="BL43">
        <v>0.82</v>
      </c>
      <c r="BM43">
        <v>0.08</v>
      </c>
      <c r="BN43">
        <v>1.08</v>
      </c>
      <c r="BO43">
        <v>3.61</v>
      </c>
      <c r="BP43">
        <v>0.25</v>
      </c>
      <c r="BQ43">
        <v>1.92</v>
      </c>
      <c r="BR43">
        <v>2.09</v>
      </c>
      <c r="BS43">
        <v>1.58</v>
      </c>
      <c r="BT43">
        <v>2.8443610000000001</v>
      </c>
      <c r="BU43">
        <v>1.285531</v>
      </c>
      <c r="BV43">
        <v>2.3701919999999999</v>
      </c>
      <c r="BW43">
        <v>1.8608690000000001</v>
      </c>
      <c r="BX43">
        <v>1.8768860000000001</v>
      </c>
      <c r="BY43">
        <v>2.5710630000000001</v>
      </c>
      <c r="BZ43">
        <v>1.27182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5.090706</v>
      </c>
      <c r="CK43">
        <v>1.7915730000000001</v>
      </c>
      <c r="CL43">
        <v>1.85623</v>
      </c>
      <c r="CM43">
        <v>3.3641679999999998</v>
      </c>
      <c r="CN43">
        <v>1.6969030000000001</v>
      </c>
      <c r="CO43">
        <v>4.113702</v>
      </c>
      <c r="CP43">
        <v>4.0792169999999999</v>
      </c>
      <c r="CQ43">
        <v>3.2909609999999998</v>
      </c>
      <c r="CR43">
        <v>0.82049899999999998</v>
      </c>
      <c r="CS43">
        <v>2.6761710000000001</v>
      </c>
      <c r="CT43">
        <v>0</v>
      </c>
      <c r="CU43">
        <v>0</v>
      </c>
      <c r="CV43">
        <v>0</v>
      </c>
      <c r="CW43">
        <v>0.45991300000000002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74.310764999999989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656.37817700000005</v>
      </c>
      <c r="L44">
        <v>628.75904600000001</v>
      </c>
      <c r="M44">
        <v>89.008067999999994</v>
      </c>
      <c r="N44">
        <v>114.13977199999999</v>
      </c>
      <c r="O44">
        <v>119.53624499999999</v>
      </c>
      <c r="P44">
        <v>128.91791799999999</v>
      </c>
      <c r="Q44">
        <v>10.327406999999999</v>
      </c>
      <c r="R44">
        <v>39.974699999999999</v>
      </c>
      <c r="S44">
        <v>24.946014999999999</v>
      </c>
      <c r="T44">
        <v>0.53642400000000001</v>
      </c>
      <c r="U44">
        <v>334.28315199999997</v>
      </c>
      <c r="V44">
        <v>13.653138999999999</v>
      </c>
      <c r="W44">
        <v>43.317675000000001</v>
      </c>
      <c r="X44">
        <v>94.199886000000006</v>
      </c>
      <c r="Y44">
        <v>0</v>
      </c>
      <c r="Z44">
        <v>0</v>
      </c>
      <c r="AA44">
        <v>0</v>
      </c>
      <c r="AB44">
        <v>9.3069559999999996</v>
      </c>
      <c r="AC44">
        <v>9.6052850000000003</v>
      </c>
      <c r="AD44">
        <v>9.0351999999999997</v>
      </c>
      <c r="AE44">
        <v>0</v>
      </c>
      <c r="AF44">
        <v>8.7590380000000003</v>
      </c>
      <c r="AG44">
        <v>42.926946999999998</v>
      </c>
      <c r="AH44">
        <v>0</v>
      </c>
      <c r="AI44">
        <v>0</v>
      </c>
      <c r="AJ44">
        <v>0</v>
      </c>
      <c r="AK44">
        <v>52.400962</v>
      </c>
      <c r="AL44">
        <v>2.4487760000000001</v>
      </c>
      <c r="AM44">
        <v>0</v>
      </c>
      <c r="AN44">
        <v>0.76937599999999995</v>
      </c>
      <c r="AO44">
        <v>0</v>
      </c>
      <c r="AP44">
        <v>0.49082799999999999</v>
      </c>
      <c r="AQ44">
        <v>51.462220000000002</v>
      </c>
      <c r="AR44">
        <v>29.610605</v>
      </c>
      <c r="AS44">
        <v>9.2776829999999997</v>
      </c>
      <c r="AT44">
        <v>10.774076000000001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74.301333999999997</v>
      </c>
      <c r="BA44">
        <f t="shared" si="1"/>
        <v>2609.1469099999995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0.87</v>
      </c>
      <c r="BJ44">
        <v>0.43</v>
      </c>
      <c r="BK44">
        <v>1.66</v>
      </c>
      <c r="BL44">
        <v>0.83</v>
      </c>
      <c r="BM44">
        <v>0.08</v>
      </c>
      <c r="BN44">
        <v>1.08</v>
      </c>
      <c r="BO44">
        <v>3.61</v>
      </c>
      <c r="BP44">
        <v>0.25</v>
      </c>
      <c r="BQ44">
        <v>1.92</v>
      </c>
      <c r="BR44">
        <v>2.09</v>
      </c>
      <c r="BS44">
        <v>1.58</v>
      </c>
      <c r="BT44">
        <v>2.8443610000000001</v>
      </c>
      <c r="BU44">
        <v>1.285531</v>
      </c>
      <c r="BV44">
        <v>2.3701919999999999</v>
      </c>
      <c r="BW44">
        <v>1.8608690000000001</v>
      </c>
      <c r="BX44">
        <v>1.8768860000000001</v>
      </c>
      <c r="BY44">
        <v>2.5710630000000001</v>
      </c>
      <c r="BZ44">
        <v>1.27182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5.090706</v>
      </c>
      <c r="CK44">
        <v>1.7915730000000001</v>
      </c>
      <c r="CL44">
        <v>1.85623</v>
      </c>
      <c r="CM44">
        <v>3.3641679999999998</v>
      </c>
      <c r="CN44">
        <v>1.6969030000000001</v>
      </c>
      <c r="CO44">
        <v>4.113702</v>
      </c>
      <c r="CP44">
        <v>4.0792169999999999</v>
      </c>
      <c r="CQ44">
        <v>3.2909609999999998</v>
      </c>
      <c r="CR44">
        <v>0.82049899999999998</v>
      </c>
      <c r="CS44">
        <v>2.6761710000000001</v>
      </c>
      <c r="CT44">
        <v>0</v>
      </c>
      <c r="CU44">
        <v>0</v>
      </c>
      <c r="CV44">
        <v>0</v>
      </c>
      <c r="CW44">
        <v>0.460482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74.301333999999997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656.37817700000005</v>
      </c>
      <c r="L45">
        <v>628.75904600000001</v>
      </c>
      <c r="M45">
        <v>89.008067999999994</v>
      </c>
      <c r="N45">
        <v>114.13977199999999</v>
      </c>
      <c r="O45">
        <v>119.53624499999999</v>
      </c>
      <c r="P45">
        <v>128.91791799999999</v>
      </c>
      <c r="Q45">
        <v>10.327406999999999</v>
      </c>
      <c r="R45">
        <v>39.974699999999999</v>
      </c>
      <c r="S45">
        <v>24.946014999999999</v>
      </c>
      <c r="T45">
        <v>0.53642400000000001</v>
      </c>
      <c r="U45">
        <v>334.28315199999997</v>
      </c>
      <c r="V45">
        <v>13.653138999999999</v>
      </c>
      <c r="W45">
        <v>43.317675000000001</v>
      </c>
      <c r="X45">
        <v>94.199886000000006</v>
      </c>
      <c r="Y45">
        <v>0</v>
      </c>
      <c r="Z45">
        <v>0</v>
      </c>
      <c r="AA45">
        <v>0</v>
      </c>
      <c r="AB45">
        <v>9.3069559999999996</v>
      </c>
      <c r="AC45">
        <v>9.6052850000000003</v>
      </c>
      <c r="AD45">
        <v>0</v>
      </c>
      <c r="AE45">
        <v>0</v>
      </c>
      <c r="AF45">
        <v>8.7590380000000003</v>
      </c>
      <c r="AG45">
        <v>42.926946999999998</v>
      </c>
      <c r="AH45">
        <v>0</v>
      </c>
      <c r="AI45">
        <v>0</v>
      </c>
      <c r="AJ45">
        <v>0</v>
      </c>
      <c r="AK45">
        <v>52.400962</v>
      </c>
      <c r="AL45">
        <v>2.4487760000000001</v>
      </c>
      <c r="AM45">
        <v>0</v>
      </c>
      <c r="AN45">
        <v>0.76937599999999995</v>
      </c>
      <c r="AO45">
        <v>0</v>
      </c>
      <c r="AP45">
        <v>0.49082799999999999</v>
      </c>
      <c r="AQ45">
        <v>46.847057</v>
      </c>
      <c r="AR45">
        <v>6.3451300000000002</v>
      </c>
      <c r="AS45">
        <v>9.2776829999999997</v>
      </c>
      <c r="AT45">
        <v>10.774076000000001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74.301333999999997</v>
      </c>
      <c r="BA45">
        <f t="shared" si="1"/>
        <v>2572.2310720000005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0.87</v>
      </c>
      <c r="BJ45">
        <v>0.43</v>
      </c>
      <c r="BK45">
        <v>1.66</v>
      </c>
      <c r="BL45">
        <v>0.83</v>
      </c>
      <c r="BM45">
        <v>0.08</v>
      </c>
      <c r="BN45">
        <v>1.08</v>
      </c>
      <c r="BO45">
        <v>3.61</v>
      </c>
      <c r="BP45">
        <v>0.25</v>
      </c>
      <c r="BQ45">
        <v>1.92</v>
      </c>
      <c r="BR45">
        <v>2.09</v>
      </c>
      <c r="BS45">
        <v>1.58</v>
      </c>
      <c r="BT45">
        <v>2.8443610000000001</v>
      </c>
      <c r="BU45">
        <v>1.285531</v>
      </c>
      <c r="BV45">
        <v>2.3701919999999999</v>
      </c>
      <c r="BW45">
        <v>1.8608690000000001</v>
      </c>
      <c r="BX45">
        <v>1.8768860000000001</v>
      </c>
      <c r="BY45">
        <v>2.5710630000000001</v>
      </c>
      <c r="BZ45">
        <v>1.27182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5.090706</v>
      </c>
      <c r="CK45">
        <v>1.7915730000000001</v>
      </c>
      <c r="CL45">
        <v>1.85623</v>
      </c>
      <c r="CM45">
        <v>3.3641679999999998</v>
      </c>
      <c r="CN45">
        <v>1.6969030000000001</v>
      </c>
      <c r="CO45">
        <v>4.113702</v>
      </c>
      <c r="CP45">
        <v>4.0792169999999999</v>
      </c>
      <c r="CQ45">
        <v>3.2909609999999998</v>
      </c>
      <c r="CR45">
        <v>0.82049899999999998</v>
      </c>
      <c r="CS45">
        <v>2.6761710000000001</v>
      </c>
      <c r="CT45">
        <v>0</v>
      </c>
      <c r="CU45">
        <v>0</v>
      </c>
      <c r="CV45">
        <v>0</v>
      </c>
      <c r="CW45">
        <v>0.460482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74.301333999999997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656.37817700000005</v>
      </c>
      <c r="L46">
        <v>628.75904600000001</v>
      </c>
      <c r="M46">
        <v>89.008067999999994</v>
      </c>
      <c r="N46">
        <v>114.13977199999999</v>
      </c>
      <c r="O46">
        <v>119.53624499999999</v>
      </c>
      <c r="P46">
        <v>128.91791799999999</v>
      </c>
      <c r="Q46">
        <v>10.327406999999999</v>
      </c>
      <c r="R46">
        <v>39.974699999999999</v>
      </c>
      <c r="S46">
        <v>24.946014999999999</v>
      </c>
      <c r="T46">
        <v>0.53642400000000001</v>
      </c>
      <c r="U46">
        <v>334.28315199999997</v>
      </c>
      <c r="V46">
        <v>13.653138999999999</v>
      </c>
      <c r="W46">
        <v>43.317675000000001</v>
      </c>
      <c r="X46">
        <v>94.199886000000006</v>
      </c>
      <c r="Y46">
        <v>0</v>
      </c>
      <c r="Z46">
        <v>0</v>
      </c>
      <c r="AA46">
        <v>0</v>
      </c>
      <c r="AB46">
        <v>9.3069559999999996</v>
      </c>
      <c r="AC46">
        <v>9.6052850000000003</v>
      </c>
      <c r="AD46">
        <v>0</v>
      </c>
      <c r="AE46">
        <v>0</v>
      </c>
      <c r="AF46">
        <v>8.7590380000000003</v>
      </c>
      <c r="AG46">
        <v>42.926946999999998</v>
      </c>
      <c r="AH46">
        <v>0</v>
      </c>
      <c r="AI46">
        <v>0</v>
      </c>
      <c r="AJ46">
        <v>0</v>
      </c>
      <c r="AK46">
        <v>52.400962</v>
      </c>
      <c r="AL46">
        <v>2.4487760000000001</v>
      </c>
      <c r="AM46">
        <v>0</v>
      </c>
      <c r="AN46">
        <v>0.76937599999999995</v>
      </c>
      <c r="AO46">
        <v>0</v>
      </c>
      <c r="AP46">
        <v>0.49082799999999999</v>
      </c>
      <c r="AQ46">
        <v>31.231372</v>
      </c>
      <c r="AR46">
        <v>3.1725650000000001</v>
      </c>
      <c r="AS46">
        <v>9.2776829999999997</v>
      </c>
      <c r="AT46">
        <v>10.774076000000001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74.301333999999997</v>
      </c>
      <c r="BA46">
        <f t="shared" si="1"/>
        <v>2553.442822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1.66</v>
      </c>
      <c r="BL46">
        <v>0.83</v>
      </c>
      <c r="BM46">
        <v>0.08</v>
      </c>
      <c r="BN46">
        <v>1.08</v>
      </c>
      <c r="BO46">
        <v>3.61</v>
      </c>
      <c r="BP46">
        <v>0.25</v>
      </c>
      <c r="BQ46">
        <v>1.92</v>
      </c>
      <c r="BR46">
        <v>2.09</v>
      </c>
      <c r="BS46">
        <v>1.58</v>
      </c>
      <c r="BT46">
        <v>2.8443610000000001</v>
      </c>
      <c r="BU46">
        <v>1.285531</v>
      </c>
      <c r="BV46">
        <v>2.3701919999999999</v>
      </c>
      <c r="BW46">
        <v>1.8608690000000001</v>
      </c>
      <c r="BX46">
        <v>1.8768860000000001</v>
      </c>
      <c r="BY46">
        <v>2.5710630000000001</v>
      </c>
      <c r="BZ46">
        <v>1.27182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5.090706</v>
      </c>
      <c r="CK46">
        <v>1.7915730000000001</v>
      </c>
      <c r="CL46">
        <v>1.85623</v>
      </c>
      <c r="CM46">
        <v>3.3641679999999998</v>
      </c>
      <c r="CN46">
        <v>1.6969030000000001</v>
      </c>
      <c r="CO46">
        <v>4.113702</v>
      </c>
      <c r="CP46">
        <v>4.0792169999999999</v>
      </c>
      <c r="CQ46">
        <v>3.2909609999999998</v>
      </c>
      <c r="CR46">
        <v>0.82049899999999998</v>
      </c>
      <c r="CS46">
        <v>2.6761710000000001</v>
      </c>
      <c r="CT46">
        <v>0</v>
      </c>
      <c r="CU46">
        <v>0</v>
      </c>
      <c r="CV46">
        <v>0</v>
      </c>
      <c r="CW46">
        <v>0.460482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74.301333999999997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656.37817700000005</v>
      </c>
      <c r="L47">
        <v>628.75904600000001</v>
      </c>
      <c r="M47">
        <v>89.008067999999994</v>
      </c>
      <c r="N47">
        <v>114.13977199999999</v>
      </c>
      <c r="O47">
        <v>119.53624499999999</v>
      </c>
      <c r="P47">
        <v>128.91791799999999</v>
      </c>
      <c r="Q47">
        <v>10.327406999999999</v>
      </c>
      <c r="R47">
        <v>39.974699999999999</v>
      </c>
      <c r="S47">
        <v>24.946014999999999</v>
      </c>
      <c r="T47">
        <v>0.53642400000000001</v>
      </c>
      <c r="U47">
        <v>334.28315199999997</v>
      </c>
      <c r="V47">
        <v>13.653138999999999</v>
      </c>
      <c r="W47">
        <v>43.317675000000001</v>
      </c>
      <c r="X47">
        <v>94.199886000000006</v>
      </c>
      <c r="Y47">
        <v>0</v>
      </c>
      <c r="Z47">
        <v>0</v>
      </c>
      <c r="AA47">
        <v>0</v>
      </c>
      <c r="AB47">
        <v>9.3069559999999996</v>
      </c>
      <c r="AC47">
        <v>9.6052850000000003</v>
      </c>
      <c r="AD47">
        <v>0</v>
      </c>
      <c r="AE47">
        <v>0</v>
      </c>
      <c r="AF47">
        <v>8.7590380000000003</v>
      </c>
      <c r="AG47">
        <v>42.926946999999998</v>
      </c>
      <c r="AH47">
        <v>0</v>
      </c>
      <c r="AI47">
        <v>0</v>
      </c>
      <c r="AJ47">
        <v>0</v>
      </c>
      <c r="AK47">
        <v>52.400962</v>
      </c>
      <c r="AL47">
        <v>2.4487760000000001</v>
      </c>
      <c r="AM47">
        <v>0</v>
      </c>
      <c r="AN47">
        <v>0.76937599999999995</v>
      </c>
      <c r="AO47">
        <v>0</v>
      </c>
      <c r="AP47">
        <v>0.49082799999999999</v>
      </c>
      <c r="AQ47">
        <v>15.615686</v>
      </c>
      <c r="AR47">
        <v>3.1725650000000001</v>
      </c>
      <c r="AS47">
        <v>9.2776829999999997</v>
      </c>
      <c r="AT47">
        <v>10.774076000000001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74.261333999999991</v>
      </c>
      <c r="BA47">
        <f t="shared" si="1"/>
        <v>2537.7871359999999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0.43</v>
      </c>
      <c r="BK47">
        <v>1.66</v>
      </c>
      <c r="BL47">
        <v>0.79</v>
      </c>
      <c r="BM47">
        <v>0.08</v>
      </c>
      <c r="BN47">
        <v>1.08</v>
      </c>
      <c r="BO47">
        <v>3.61</v>
      </c>
      <c r="BP47">
        <v>0.25</v>
      </c>
      <c r="BQ47">
        <v>1.92</v>
      </c>
      <c r="BR47">
        <v>2.09</v>
      </c>
      <c r="BS47">
        <v>1.58</v>
      </c>
      <c r="BT47">
        <v>2.8443610000000001</v>
      </c>
      <c r="BU47">
        <v>1.285531</v>
      </c>
      <c r="BV47">
        <v>2.3701919999999999</v>
      </c>
      <c r="BW47">
        <v>1.8608690000000001</v>
      </c>
      <c r="BX47">
        <v>1.8768860000000001</v>
      </c>
      <c r="BY47">
        <v>2.5710630000000001</v>
      </c>
      <c r="BZ47">
        <v>1.27182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5.090706</v>
      </c>
      <c r="CK47">
        <v>1.7915730000000001</v>
      </c>
      <c r="CL47">
        <v>1.85623</v>
      </c>
      <c r="CM47">
        <v>3.3641679999999998</v>
      </c>
      <c r="CN47">
        <v>1.6969030000000001</v>
      </c>
      <c r="CO47">
        <v>4.113702</v>
      </c>
      <c r="CP47">
        <v>4.0792169999999999</v>
      </c>
      <c r="CQ47">
        <v>3.2909609999999998</v>
      </c>
      <c r="CR47">
        <v>0.82049899999999998</v>
      </c>
      <c r="CS47">
        <v>2.6761710000000001</v>
      </c>
      <c r="CT47">
        <v>0</v>
      </c>
      <c r="CU47">
        <v>0</v>
      </c>
      <c r="CV47">
        <v>0</v>
      </c>
      <c r="CW47">
        <v>0.460482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74.261333999999991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656.37817700000005</v>
      </c>
      <c r="L48">
        <v>628.75904600000001</v>
      </c>
      <c r="M48">
        <v>89.008067999999994</v>
      </c>
      <c r="N48">
        <v>114.13977199999999</v>
      </c>
      <c r="O48">
        <v>119.53624499999999</v>
      </c>
      <c r="P48">
        <v>128.91791799999999</v>
      </c>
      <c r="Q48">
        <v>10.327406999999999</v>
      </c>
      <c r="R48">
        <v>39.974699999999999</v>
      </c>
      <c r="S48">
        <v>24.946014999999999</v>
      </c>
      <c r="T48">
        <v>0.53642400000000001</v>
      </c>
      <c r="U48">
        <v>334.28315199999997</v>
      </c>
      <c r="V48">
        <v>13.653138999999999</v>
      </c>
      <c r="W48">
        <v>43.317675000000001</v>
      </c>
      <c r="X48">
        <v>94.199886000000006</v>
      </c>
      <c r="Y48">
        <v>0</v>
      </c>
      <c r="Z48">
        <v>0</v>
      </c>
      <c r="AA48">
        <v>0</v>
      </c>
      <c r="AB48">
        <v>9.3069559999999996</v>
      </c>
      <c r="AC48">
        <v>9.6052850000000003</v>
      </c>
      <c r="AD48">
        <v>0</v>
      </c>
      <c r="AE48">
        <v>0</v>
      </c>
      <c r="AF48">
        <v>8.7590380000000003</v>
      </c>
      <c r="AG48">
        <v>42.926946999999998</v>
      </c>
      <c r="AH48">
        <v>0</v>
      </c>
      <c r="AI48">
        <v>0</v>
      </c>
      <c r="AJ48">
        <v>0</v>
      </c>
      <c r="AK48">
        <v>52.400962</v>
      </c>
      <c r="AL48">
        <v>2.4487760000000001</v>
      </c>
      <c r="AM48">
        <v>0</v>
      </c>
      <c r="AN48">
        <v>0.76937599999999995</v>
      </c>
      <c r="AO48">
        <v>0</v>
      </c>
      <c r="AP48">
        <v>0.49082799999999999</v>
      </c>
      <c r="AQ48">
        <v>0</v>
      </c>
      <c r="AR48">
        <v>3.1725650000000001</v>
      </c>
      <c r="AS48">
        <v>9.2776829999999997</v>
      </c>
      <c r="AT48">
        <v>10.774076000000001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74.261333999999991</v>
      </c>
      <c r="BA48">
        <f t="shared" si="1"/>
        <v>2522.1714499999998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0.43</v>
      </c>
      <c r="BK48">
        <v>1.66</v>
      </c>
      <c r="BL48">
        <v>0.79</v>
      </c>
      <c r="BM48">
        <v>0.08</v>
      </c>
      <c r="BN48">
        <v>1.08</v>
      </c>
      <c r="BO48">
        <v>3.61</v>
      </c>
      <c r="BP48">
        <v>0.25</v>
      </c>
      <c r="BQ48">
        <v>1.92</v>
      </c>
      <c r="BR48">
        <v>2.09</v>
      </c>
      <c r="BS48">
        <v>1.58</v>
      </c>
      <c r="BT48">
        <v>2.8443610000000001</v>
      </c>
      <c r="BU48">
        <v>1.285531</v>
      </c>
      <c r="BV48">
        <v>2.3701919999999999</v>
      </c>
      <c r="BW48">
        <v>1.8608690000000001</v>
      </c>
      <c r="BX48">
        <v>1.8768860000000001</v>
      </c>
      <c r="BY48">
        <v>2.5710630000000001</v>
      </c>
      <c r="BZ48">
        <v>1.27182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5.090706</v>
      </c>
      <c r="CK48">
        <v>1.7915730000000001</v>
      </c>
      <c r="CL48">
        <v>1.85623</v>
      </c>
      <c r="CM48">
        <v>3.3641679999999998</v>
      </c>
      <c r="CN48">
        <v>1.6969030000000001</v>
      </c>
      <c r="CO48">
        <v>4.113702</v>
      </c>
      <c r="CP48">
        <v>4.0792169999999999</v>
      </c>
      <c r="CQ48">
        <v>3.2909609999999998</v>
      </c>
      <c r="CR48">
        <v>0.82049899999999998</v>
      </c>
      <c r="CS48">
        <v>2.6761710000000001</v>
      </c>
      <c r="CT48">
        <v>0</v>
      </c>
      <c r="CU48">
        <v>0</v>
      </c>
      <c r="CV48">
        <v>0</v>
      </c>
      <c r="CW48">
        <v>0.460482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74.261333999999991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656.37817700000005</v>
      </c>
      <c r="L49">
        <v>581.35295799999994</v>
      </c>
      <c r="M49">
        <v>89.008067999999994</v>
      </c>
      <c r="N49">
        <v>114.13977199999999</v>
      </c>
      <c r="O49">
        <v>119.53624499999999</v>
      </c>
      <c r="P49">
        <v>128.91791799999999</v>
      </c>
      <c r="Q49">
        <v>7.1591529999999999</v>
      </c>
      <c r="R49">
        <v>39.974699999999999</v>
      </c>
      <c r="S49">
        <v>24.946014999999999</v>
      </c>
      <c r="T49">
        <v>0.53642400000000001</v>
      </c>
      <c r="U49">
        <v>334.28315199999997</v>
      </c>
      <c r="V49">
        <v>13.650074999999999</v>
      </c>
      <c r="W49">
        <v>43.316237999999998</v>
      </c>
      <c r="X49">
        <v>94.199886000000006</v>
      </c>
      <c r="Y49">
        <v>0</v>
      </c>
      <c r="Z49">
        <v>0</v>
      </c>
      <c r="AA49">
        <v>0</v>
      </c>
      <c r="AB49">
        <v>9.3069559999999996</v>
      </c>
      <c r="AC49">
        <v>9.6052850000000003</v>
      </c>
      <c r="AD49">
        <v>0</v>
      </c>
      <c r="AE49">
        <v>0</v>
      </c>
      <c r="AF49">
        <v>8.7590380000000003</v>
      </c>
      <c r="AG49">
        <v>42.926946999999998</v>
      </c>
      <c r="AH49">
        <v>0</v>
      </c>
      <c r="AI49">
        <v>0</v>
      </c>
      <c r="AJ49">
        <v>0</v>
      </c>
      <c r="AK49">
        <v>52.400962</v>
      </c>
      <c r="AL49">
        <v>2.4487760000000001</v>
      </c>
      <c r="AM49">
        <v>0</v>
      </c>
      <c r="AN49">
        <v>0.76937599999999995</v>
      </c>
      <c r="AO49">
        <v>0</v>
      </c>
      <c r="AP49">
        <v>0.49082799999999999</v>
      </c>
      <c r="AQ49">
        <v>0</v>
      </c>
      <c r="AR49">
        <v>3.1725650000000001</v>
      </c>
      <c r="AS49">
        <v>9.2776829999999997</v>
      </c>
      <c r="AT49">
        <v>10.774076000000001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74.261333999999991</v>
      </c>
      <c r="BA49">
        <f t="shared" si="1"/>
        <v>2471.5926069999996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0.43</v>
      </c>
      <c r="BK49">
        <v>1.66</v>
      </c>
      <c r="BL49">
        <v>0.79</v>
      </c>
      <c r="BM49">
        <v>0.08</v>
      </c>
      <c r="BN49">
        <v>1.08</v>
      </c>
      <c r="BO49">
        <v>3.61</v>
      </c>
      <c r="BP49">
        <v>0.25</v>
      </c>
      <c r="BQ49">
        <v>1.92</v>
      </c>
      <c r="BR49">
        <v>2.09</v>
      </c>
      <c r="BS49">
        <v>1.58</v>
      </c>
      <c r="BT49">
        <v>2.8443610000000001</v>
      </c>
      <c r="BU49">
        <v>1.285531</v>
      </c>
      <c r="BV49">
        <v>2.3701919999999999</v>
      </c>
      <c r="BW49">
        <v>1.8608690000000001</v>
      </c>
      <c r="BX49">
        <v>1.8768860000000001</v>
      </c>
      <c r="BY49">
        <v>2.5710630000000001</v>
      </c>
      <c r="BZ49">
        <v>1.27182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5.090706</v>
      </c>
      <c r="CK49">
        <v>1.7915730000000001</v>
      </c>
      <c r="CL49">
        <v>1.85623</v>
      </c>
      <c r="CM49">
        <v>3.3641679999999998</v>
      </c>
      <c r="CN49">
        <v>1.6969030000000001</v>
      </c>
      <c r="CO49">
        <v>4.113702</v>
      </c>
      <c r="CP49">
        <v>4.0792169999999999</v>
      </c>
      <c r="CQ49">
        <v>3.2909609999999998</v>
      </c>
      <c r="CR49">
        <v>0.82049899999999998</v>
      </c>
      <c r="CS49">
        <v>2.6761710000000001</v>
      </c>
      <c r="CT49">
        <v>0</v>
      </c>
      <c r="CU49">
        <v>0</v>
      </c>
      <c r="CV49">
        <v>0</v>
      </c>
      <c r="CW49">
        <v>0.460482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74.261333999999991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656.37817700000005</v>
      </c>
      <c r="L50">
        <v>581.35295799999994</v>
      </c>
      <c r="M50">
        <v>89.008067999999994</v>
      </c>
      <c r="N50">
        <v>114.13977199999999</v>
      </c>
      <c r="O50">
        <v>119.53624499999999</v>
      </c>
      <c r="P50">
        <v>128.91791799999999</v>
      </c>
      <c r="Q50">
        <v>7.1591529999999999</v>
      </c>
      <c r="R50">
        <v>39.974699999999999</v>
      </c>
      <c r="S50">
        <v>24.946014999999999</v>
      </c>
      <c r="T50">
        <v>0.53642400000000001</v>
      </c>
      <c r="U50">
        <v>334.28315199999997</v>
      </c>
      <c r="V50">
        <v>13.650074999999999</v>
      </c>
      <c r="W50">
        <v>43.316237999999998</v>
      </c>
      <c r="X50">
        <v>94.199886000000006</v>
      </c>
      <c r="Y50">
        <v>0</v>
      </c>
      <c r="Z50">
        <v>0</v>
      </c>
      <c r="AA50">
        <v>0</v>
      </c>
      <c r="AB50">
        <v>7.9773909999999999</v>
      </c>
      <c r="AC50">
        <v>6.1928809999999999</v>
      </c>
      <c r="AD50">
        <v>0</v>
      </c>
      <c r="AE50">
        <v>0</v>
      </c>
      <c r="AF50">
        <v>8.7590380000000003</v>
      </c>
      <c r="AG50">
        <v>42.926946999999998</v>
      </c>
      <c r="AH50">
        <v>0</v>
      </c>
      <c r="AI50">
        <v>0</v>
      </c>
      <c r="AJ50">
        <v>0</v>
      </c>
      <c r="AK50">
        <v>52.400962</v>
      </c>
      <c r="AL50">
        <v>2.4487760000000001</v>
      </c>
      <c r="AM50">
        <v>0</v>
      </c>
      <c r="AN50">
        <v>0.76937599999999995</v>
      </c>
      <c r="AO50">
        <v>0</v>
      </c>
      <c r="AP50">
        <v>0.49082799999999999</v>
      </c>
      <c r="AQ50">
        <v>0</v>
      </c>
      <c r="AR50">
        <v>3.1725650000000001</v>
      </c>
      <c r="AS50">
        <v>9.2776829999999997</v>
      </c>
      <c r="AT50">
        <v>10.774076000000001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74.261333999999991</v>
      </c>
      <c r="BA50">
        <f t="shared" si="1"/>
        <v>2466.8506379999994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1.66</v>
      </c>
      <c r="BL50">
        <v>0.79</v>
      </c>
      <c r="BM50">
        <v>0.08</v>
      </c>
      <c r="BN50">
        <v>1.08</v>
      </c>
      <c r="BO50">
        <v>3.61</v>
      </c>
      <c r="BP50">
        <v>0.25</v>
      </c>
      <c r="BQ50">
        <v>1.92</v>
      </c>
      <c r="BR50">
        <v>2.09</v>
      </c>
      <c r="BS50">
        <v>1.58</v>
      </c>
      <c r="BT50">
        <v>2.8443610000000001</v>
      </c>
      <c r="BU50">
        <v>1.285531</v>
      </c>
      <c r="BV50">
        <v>2.3701919999999999</v>
      </c>
      <c r="BW50">
        <v>1.8608690000000001</v>
      </c>
      <c r="BX50">
        <v>1.8768860000000001</v>
      </c>
      <c r="BY50">
        <v>2.5710630000000001</v>
      </c>
      <c r="BZ50">
        <v>1.27182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5.090706</v>
      </c>
      <c r="CK50">
        <v>1.7915730000000001</v>
      </c>
      <c r="CL50">
        <v>1.85623</v>
      </c>
      <c r="CM50">
        <v>3.3641679999999998</v>
      </c>
      <c r="CN50">
        <v>1.6969030000000001</v>
      </c>
      <c r="CO50">
        <v>4.113702</v>
      </c>
      <c r="CP50">
        <v>4.0792169999999999</v>
      </c>
      <c r="CQ50">
        <v>3.2909609999999998</v>
      </c>
      <c r="CR50">
        <v>0.82049899999999998</v>
      </c>
      <c r="CS50">
        <v>2.6761710000000001</v>
      </c>
      <c r="CT50">
        <v>0</v>
      </c>
      <c r="CU50">
        <v>0</v>
      </c>
      <c r="CV50">
        <v>0</v>
      </c>
      <c r="CW50">
        <v>0.460482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74.261333999999991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592.96261100000004</v>
      </c>
      <c r="L51">
        <v>585.72194000000002</v>
      </c>
      <c r="M51">
        <v>89.008067999999994</v>
      </c>
      <c r="N51">
        <v>114.13977199999999</v>
      </c>
      <c r="O51">
        <v>119.53624499999999</v>
      </c>
      <c r="P51">
        <v>128.91791799999999</v>
      </c>
      <c r="Q51">
        <v>4.5386259999999998</v>
      </c>
      <c r="R51">
        <v>39.974699999999999</v>
      </c>
      <c r="S51">
        <v>20.457080999999999</v>
      </c>
      <c r="T51">
        <v>0.53642400000000001</v>
      </c>
      <c r="U51">
        <v>334.28315199999997</v>
      </c>
      <c r="V51">
        <v>13.650074999999999</v>
      </c>
      <c r="W51">
        <v>43.316237999999998</v>
      </c>
      <c r="X51">
        <v>94.199886000000006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8.7590380000000003</v>
      </c>
      <c r="AG51">
        <v>42.926946999999998</v>
      </c>
      <c r="AH51">
        <v>0</v>
      </c>
      <c r="AI51">
        <v>0</v>
      </c>
      <c r="AJ51">
        <v>0</v>
      </c>
      <c r="AK51">
        <v>52.400962</v>
      </c>
      <c r="AL51">
        <v>2.4487760000000001</v>
      </c>
      <c r="AM51">
        <v>0</v>
      </c>
      <c r="AN51">
        <v>0.76937599999999995</v>
      </c>
      <c r="AO51">
        <v>0</v>
      </c>
      <c r="AP51">
        <v>0.49082799999999999</v>
      </c>
      <c r="AQ51">
        <v>0</v>
      </c>
      <c r="AR51">
        <v>3.1725650000000001</v>
      </c>
      <c r="AS51">
        <v>5.1542680000000001</v>
      </c>
      <c r="AT51">
        <v>10.774076000000001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74.261333999999991</v>
      </c>
      <c r="BA51">
        <f t="shared" si="1"/>
        <v>2382.4009060000003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1.66</v>
      </c>
      <c r="BL51">
        <v>0.79</v>
      </c>
      <c r="BM51">
        <v>0.08</v>
      </c>
      <c r="BN51">
        <v>1.08</v>
      </c>
      <c r="BO51">
        <v>3.61</v>
      </c>
      <c r="BP51">
        <v>0.25</v>
      </c>
      <c r="BQ51">
        <v>1.92</v>
      </c>
      <c r="BR51">
        <v>2.09</v>
      </c>
      <c r="BS51">
        <v>1.58</v>
      </c>
      <c r="BT51">
        <v>2.8443610000000001</v>
      </c>
      <c r="BU51">
        <v>1.285531</v>
      </c>
      <c r="BV51">
        <v>2.3701919999999999</v>
      </c>
      <c r="BW51">
        <v>1.8608690000000001</v>
      </c>
      <c r="BX51">
        <v>1.8768860000000001</v>
      </c>
      <c r="BY51">
        <v>2.5710630000000001</v>
      </c>
      <c r="BZ51">
        <v>1.27182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5.090706</v>
      </c>
      <c r="CK51">
        <v>1.7915730000000001</v>
      </c>
      <c r="CL51">
        <v>1.85623</v>
      </c>
      <c r="CM51">
        <v>3.3641679999999998</v>
      </c>
      <c r="CN51">
        <v>1.6969030000000001</v>
      </c>
      <c r="CO51">
        <v>4.113702</v>
      </c>
      <c r="CP51">
        <v>4.0792169999999999</v>
      </c>
      <c r="CQ51">
        <v>3.2909609999999998</v>
      </c>
      <c r="CR51">
        <v>0.82049899999999998</v>
      </c>
      <c r="CS51">
        <v>2.6761710000000001</v>
      </c>
      <c r="CT51">
        <v>0</v>
      </c>
      <c r="CU51">
        <v>0</v>
      </c>
      <c r="CV51">
        <v>0</v>
      </c>
      <c r="CW51">
        <v>0.460482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74.261333999999991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588.17311099999995</v>
      </c>
      <c r="L52">
        <v>585.72194000000002</v>
      </c>
      <c r="M52">
        <v>89.008067999999994</v>
      </c>
      <c r="N52">
        <v>114.13977199999999</v>
      </c>
      <c r="O52">
        <v>119.53624499999999</v>
      </c>
      <c r="P52">
        <v>128.91791799999999</v>
      </c>
      <c r="Q52">
        <v>4.5386259999999998</v>
      </c>
      <c r="R52">
        <v>39.974699999999999</v>
      </c>
      <c r="S52">
        <v>18.780971000000001</v>
      </c>
      <c r="T52">
        <v>0.53642400000000001</v>
      </c>
      <c r="U52">
        <v>334.28315199999997</v>
      </c>
      <c r="V52">
        <v>13.650074999999999</v>
      </c>
      <c r="W52">
        <v>43.316237999999998</v>
      </c>
      <c r="X52">
        <v>94.199886000000006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8.7590380000000003</v>
      </c>
      <c r="AG52">
        <v>42.926946999999998</v>
      </c>
      <c r="AH52">
        <v>0</v>
      </c>
      <c r="AI52">
        <v>0</v>
      </c>
      <c r="AJ52">
        <v>0</v>
      </c>
      <c r="AK52">
        <v>52.400962</v>
      </c>
      <c r="AL52">
        <v>2.4487760000000001</v>
      </c>
      <c r="AM52">
        <v>0</v>
      </c>
      <c r="AN52">
        <v>0.76937599999999995</v>
      </c>
      <c r="AO52">
        <v>0</v>
      </c>
      <c r="AP52">
        <v>0.49082799999999999</v>
      </c>
      <c r="AQ52">
        <v>0</v>
      </c>
      <c r="AR52">
        <v>3.1725650000000001</v>
      </c>
      <c r="AS52">
        <v>5.1542680000000001</v>
      </c>
      <c r="AT52">
        <v>10.774076000000001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74.261333999999991</v>
      </c>
      <c r="BA52">
        <f t="shared" si="1"/>
        <v>2375.9352959999997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1.66</v>
      </c>
      <c r="BL52">
        <v>0.79</v>
      </c>
      <c r="BM52">
        <v>0.08</v>
      </c>
      <c r="BN52">
        <v>1.08</v>
      </c>
      <c r="BO52">
        <v>3.61</v>
      </c>
      <c r="BP52">
        <v>0.25</v>
      </c>
      <c r="BQ52">
        <v>1.92</v>
      </c>
      <c r="BR52">
        <v>2.09</v>
      </c>
      <c r="BS52">
        <v>1.58</v>
      </c>
      <c r="BT52">
        <v>2.8443610000000001</v>
      </c>
      <c r="BU52">
        <v>1.285531</v>
      </c>
      <c r="BV52">
        <v>2.3701919999999999</v>
      </c>
      <c r="BW52">
        <v>1.8608690000000001</v>
      </c>
      <c r="BX52">
        <v>1.8768860000000001</v>
      </c>
      <c r="BY52">
        <v>2.5710630000000001</v>
      </c>
      <c r="BZ52">
        <v>1.27182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5.090706</v>
      </c>
      <c r="CK52">
        <v>1.7915730000000001</v>
      </c>
      <c r="CL52">
        <v>1.85623</v>
      </c>
      <c r="CM52">
        <v>3.3641679999999998</v>
      </c>
      <c r="CN52">
        <v>1.6969030000000001</v>
      </c>
      <c r="CO52">
        <v>4.113702</v>
      </c>
      <c r="CP52">
        <v>4.0792169999999999</v>
      </c>
      <c r="CQ52">
        <v>3.2909609999999998</v>
      </c>
      <c r="CR52">
        <v>0.82049899999999998</v>
      </c>
      <c r="CS52">
        <v>2.6761710000000001</v>
      </c>
      <c r="CT52">
        <v>0</v>
      </c>
      <c r="CU52">
        <v>0</v>
      </c>
      <c r="CV52">
        <v>0</v>
      </c>
      <c r="CW52">
        <v>0.460482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74.261333999999991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577.636211</v>
      </c>
      <c r="L53">
        <v>547.40593999999999</v>
      </c>
      <c r="M53">
        <v>89.008067999999994</v>
      </c>
      <c r="N53">
        <v>114.13977199999999</v>
      </c>
      <c r="O53">
        <v>119.53624499999999</v>
      </c>
      <c r="P53">
        <v>128.91791799999999</v>
      </c>
      <c r="Q53">
        <v>4.5386259999999998</v>
      </c>
      <c r="R53">
        <v>39.974699999999999</v>
      </c>
      <c r="S53">
        <v>18.780971000000001</v>
      </c>
      <c r="T53">
        <v>0.53642400000000001</v>
      </c>
      <c r="U53">
        <v>334.28315199999997</v>
      </c>
      <c r="V53">
        <v>13.650074999999999</v>
      </c>
      <c r="W53">
        <v>43.316237999999998</v>
      </c>
      <c r="X53">
        <v>94.199886000000006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8.7590380000000003</v>
      </c>
      <c r="AG53">
        <v>42.926946999999998</v>
      </c>
      <c r="AH53">
        <v>0</v>
      </c>
      <c r="AI53">
        <v>3.7904100000000001</v>
      </c>
      <c r="AJ53">
        <v>0</v>
      </c>
      <c r="AK53">
        <v>52.400962</v>
      </c>
      <c r="AL53">
        <v>2.4487760000000001</v>
      </c>
      <c r="AM53">
        <v>0</v>
      </c>
      <c r="AN53">
        <v>0.76937599999999995</v>
      </c>
      <c r="AO53">
        <v>0</v>
      </c>
      <c r="AP53">
        <v>5.399108</v>
      </c>
      <c r="AQ53">
        <v>0</v>
      </c>
      <c r="AR53">
        <v>3.1725650000000001</v>
      </c>
      <c r="AS53">
        <v>5.1542680000000001</v>
      </c>
      <c r="AT53">
        <v>10.774076000000001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74.261333999999991</v>
      </c>
      <c r="BA53">
        <f t="shared" si="1"/>
        <v>2335.781086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1.66</v>
      </c>
      <c r="BL53">
        <v>0.79</v>
      </c>
      <c r="BM53">
        <v>0.08</v>
      </c>
      <c r="BN53">
        <v>1.08</v>
      </c>
      <c r="BO53">
        <v>3.61</v>
      </c>
      <c r="BP53">
        <v>0.25</v>
      </c>
      <c r="BQ53">
        <v>1.92</v>
      </c>
      <c r="BR53">
        <v>2.09</v>
      </c>
      <c r="BS53">
        <v>1.58</v>
      </c>
      <c r="BT53">
        <v>2.8443610000000001</v>
      </c>
      <c r="BU53">
        <v>1.285531</v>
      </c>
      <c r="BV53">
        <v>2.3701919999999999</v>
      </c>
      <c r="BW53">
        <v>1.8608690000000001</v>
      </c>
      <c r="BX53">
        <v>1.8768860000000001</v>
      </c>
      <c r="BY53">
        <v>2.5710630000000001</v>
      </c>
      <c r="BZ53">
        <v>1.27182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5.090706</v>
      </c>
      <c r="CK53">
        <v>1.7915730000000001</v>
      </c>
      <c r="CL53">
        <v>1.85623</v>
      </c>
      <c r="CM53">
        <v>3.3641679999999998</v>
      </c>
      <c r="CN53">
        <v>1.6969030000000001</v>
      </c>
      <c r="CO53">
        <v>4.113702</v>
      </c>
      <c r="CP53">
        <v>4.0792169999999999</v>
      </c>
      <c r="CQ53">
        <v>3.2909609999999998</v>
      </c>
      <c r="CR53">
        <v>0.82049899999999998</v>
      </c>
      <c r="CS53">
        <v>2.6761710000000001</v>
      </c>
      <c r="CT53">
        <v>0</v>
      </c>
      <c r="CU53">
        <v>0</v>
      </c>
      <c r="CV53">
        <v>0</v>
      </c>
      <c r="CW53">
        <v>0.460482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74.261333999999991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572.84671100000003</v>
      </c>
      <c r="L54">
        <v>547.40593999999999</v>
      </c>
      <c r="M54">
        <v>89.008067999999994</v>
      </c>
      <c r="N54">
        <v>114.13977199999999</v>
      </c>
      <c r="O54">
        <v>119.53624499999999</v>
      </c>
      <c r="P54">
        <v>128.91791799999999</v>
      </c>
      <c r="Q54">
        <v>4.5386259999999998</v>
      </c>
      <c r="R54">
        <v>39.974699999999999</v>
      </c>
      <c r="S54">
        <v>18.780971000000001</v>
      </c>
      <c r="T54">
        <v>0.53642400000000001</v>
      </c>
      <c r="U54">
        <v>334.28315199999997</v>
      </c>
      <c r="V54">
        <v>13.650074999999999</v>
      </c>
      <c r="W54">
        <v>43.316237999999998</v>
      </c>
      <c r="X54">
        <v>94.199886000000006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8.7590380000000003</v>
      </c>
      <c r="AG54">
        <v>42.926946999999998</v>
      </c>
      <c r="AH54">
        <v>0</v>
      </c>
      <c r="AI54">
        <v>2.5269400000000002</v>
      </c>
      <c r="AJ54">
        <v>0</v>
      </c>
      <c r="AK54">
        <v>52.400962</v>
      </c>
      <c r="AL54">
        <v>2.4487760000000001</v>
      </c>
      <c r="AM54">
        <v>0</v>
      </c>
      <c r="AN54">
        <v>0.76937599999999995</v>
      </c>
      <c r="AO54">
        <v>0</v>
      </c>
      <c r="AP54">
        <v>5.399108</v>
      </c>
      <c r="AQ54">
        <v>0</v>
      </c>
      <c r="AR54">
        <v>3.1725650000000001</v>
      </c>
      <c r="AS54">
        <v>5.1542680000000001</v>
      </c>
      <c r="AT54">
        <v>10.774076000000001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74.181333999999993</v>
      </c>
      <c r="BA54">
        <f t="shared" si="1"/>
        <v>2329.6481160000003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1.66</v>
      </c>
      <c r="BL54">
        <v>0.79</v>
      </c>
      <c r="BM54">
        <v>0.08</v>
      </c>
      <c r="BN54">
        <v>1.08</v>
      </c>
      <c r="BO54">
        <v>3.61</v>
      </c>
      <c r="BP54">
        <v>0.25</v>
      </c>
      <c r="BQ54">
        <v>1.92</v>
      </c>
      <c r="BR54">
        <v>2.09</v>
      </c>
      <c r="BS54">
        <v>1.58</v>
      </c>
      <c r="BT54">
        <v>2.8443610000000001</v>
      </c>
      <c r="BU54">
        <v>1.285531</v>
      </c>
      <c r="BV54">
        <v>2.3701919999999999</v>
      </c>
      <c r="BW54">
        <v>1.8608690000000001</v>
      </c>
      <c r="BX54">
        <v>1.8768860000000001</v>
      </c>
      <c r="BY54">
        <v>2.5710630000000001</v>
      </c>
      <c r="BZ54">
        <v>1.27182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5.090706</v>
      </c>
      <c r="CK54">
        <v>1.7915730000000001</v>
      </c>
      <c r="CL54">
        <v>1.85623</v>
      </c>
      <c r="CM54">
        <v>3.3641679999999998</v>
      </c>
      <c r="CN54">
        <v>1.6969030000000001</v>
      </c>
      <c r="CO54">
        <v>4.113702</v>
      </c>
      <c r="CP54">
        <v>4.0792169999999999</v>
      </c>
      <c r="CQ54">
        <v>3.2909609999999998</v>
      </c>
      <c r="CR54">
        <v>0.82049899999999998</v>
      </c>
      <c r="CS54">
        <v>2.6761710000000001</v>
      </c>
      <c r="CT54">
        <v>0</v>
      </c>
      <c r="CU54">
        <v>0</v>
      </c>
      <c r="CV54">
        <v>0</v>
      </c>
      <c r="CW54">
        <v>0.460482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74.181333999999993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564.22561099999996</v>
      </c>
      <c r="L55">
        <v>470.77393999999998</v>
      </c>
      <c r="M55">
        <v>89.008067999999994</v>
      </c>
      <c r="N55">
        <v>114.13977199999999</v>
      </c>
      <c r="O55">
        <v>119.53624499999999</v>
      </c>
      <c r="P55">
        <v>128.91791799999999</v>
      </c>
      <c r="Q55">
        <v>4.5386259999999998</v>
      </c>
      <c r="R55">
        <v>39.974699999999999</v>
      </c>
      <c r="S55">
        <v>18.780971000000001</v>
      </c>
      <c r="T55">
        <v>0.53642400000000001</v>
      </c>
      <c r="U55">
        <v>334.28315199999997</v>
      </c>
      <c r="V55">
        <v>13.650074999999999</v>
      </c>
      <c r="W55">
        <v>43.316237999999998</v>
      </c>
      <c r="X55">
        <v>94.199886000000006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8.7590380000000003</v>
      </c>
      <c r="AG55">
        <v>42.926946999999998</v>
      </c>
      <c r="AH55">
        <v>0</v>
      </c>
      <c r="AI55">
        <v>0</v>
      </c>
      <c r="AJ55">
        <v>0</v>
      </c>
      <c r="AK55">
        <v>52.400962</v>
      </c>
      <c r="AL55">
        <v>2.4487760000000001</v>
      </c>
      <c r="AM55">
        <v>0</v>
      </c>
      <c r="AN55">
        <v>0.76937599999999995</v>
      </c>
      <c r="AO55">
        <v>0</v>
      </c>
      <c r="AP55">
        <v>5.399108</v>
      </c>
      <c r="AQ55">
        <v>0</v>
      </c>
      <c r="AR55">
        <v>3.1725650000000001</v>
      </c>
      <c r="AS55">
        <v>5.1542680000000001</v>
      </c>
      <c r="AT55">
        <v>10.774076000000001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74.086151999999998</v>
      </c>
      <c r="BA55">
        <f t="shared" si="1"/>
        <v>2241.7728939999997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1.66</v>
      </c>
      <c r="BL55">
        <v>0.79</v>
      </c>
      <c r="BM55">
        <v>0.08</v>
      </c>
      <c r="BN55">
        <v>1.08</v>
      </c>
      <c r="BO55">
        <v>3.61</v>
      </c>
      <c r="BP55">
        <v>0.25</v>
      </c>
      <c r="BQ55">
        <v>1.92</v>
      </c>
      <c r="BR55">
        <v>2.09</v>
      </c>
      <c r="BS55">
        <v>1.58</v>
      </c>
      <c r="BT55">
        <v>2.8443610000000001</v>
      </c>
      <c r="BU55">
        <v>1.285531</v>
      </c>
      <c r="BV55">
        <v>2.3701919999999999</v>
      </c>
      <c r="BW55">
        <v>1.8608690000000001</v>
      </c>
      <c r="BX55">
        <v>1.8768860000000001</v>
      </c>
      <c r="BY55">
        <v>2.5710630000000001</v>
      </c>
      <c r="BZ55">
        <v>1.27182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5.090706</v>
      </c>
      <c r="CK55">
        <v>1.7915730000000001</v>
      </c>
      <c r="CL55">
        <v>1.85623</v>
      </c>
      <c r="CM55">
        <v>3.3641679999999998</v>
      </c>
      <c r="CN55">
        <v>1.6969030000000001</v>
      </c>
      <c r="CO55">
        <v>4.113702</v>
      </c>
      <c r="CP55">
        <v>3.984035</v>
      </c>
      <c r="CQ55">
        <v>3.2909609999999998</v>
      </c>
      <c r="CR55">
        <v>0.82049899999999998</v>
      </c>
      <c r="CS55">
        <v>2.6761710000000001</v>
      </c>
      <c r="CT55">
        <v>0</v>
      </c>
      <c r="CU55">
        <v>0</v>
      </c>
      <c r="CV55">
        <v>0</v>
      </c>
      <c r="CW55">
        <v>0.460482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74.086151999999998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565.18351099999995</v>
      </c>
      <c r="L56">
        <v>373.06814000000003</v>
      </c>
      <c r="M56">
        <v>89.008067999999994</v>
      </c>
      <c r="N56">
        <v>114.13977199999999</v>
      </c>
      <c r="O56">
        <v>119.53624499999999</v>
      </c>
      <c r="P56">
        <v>128.91791799999999</v>
      </c>
      <c r="Q56">
        <v>4.5386259999999998</v>
      </c>
      <c r="R56">
        <v>39.974699999999999</v>
      </c>
      <c r="S56">
        <v>18.780971000000001</v>
      </c>
      <c r="T56">
        <v>0.53642400000000001</v>
      </c>
      <c r="U56">
        <v>334.28315199999997</v>
      </c>
      <c r="V56">
        <v>13.650074999999999</v>
      </c>
      <c r="W56">
        <v>43.316237999999998</v>
      </c>
      <c r="X56">
        <v>94.199886000000006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8.7590380000000003</v>
      </c>
      <c r="AG56">
        <v>42.926946999999998</v>
      </c>
      <c r="AH56">
        <v>0</v>
      </c>
      <c r="AI56">
        <v>0</v>
      </c>
      <c r="AJ56">
        <v>0</v>
      </c>
      <c r="AK56">
        <v>52.400962</v>
      </c>
      <c r="AL56">
        <v>2.4487760000000001</v>
      </c>
      <c r="AM56">
        <v>0</v>
      </c>
      <c r="AN56">
        <v>0.76937599999999995</v>
      </c>
      <c r="AO56">
        <v>0</v>
      </c>
      <c r="AP56">
        <v>5.399108</v>
      </c>
      <c r="AQ56">
        <v>0</v>
      </c>
      <c r="AR56">
        <v>3.1725650000000001</v>
      </c>
      <c r="AS56">
        <v>5.1542680000000001</v>
      </c>
      <c r="AT56">
        <v>10.774076000000001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74.086151999999998</v>
      </c>
      <c r="BA56">
        <f t="shared" si="1"/>
        <v>2145.024993999999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1.66</v>
      </c>
      <c r="BL56">
        <v>0.79</v>
      </c>
      <c r="BM56">
        <v>0.08</v>
      </c>
      <c r="BN56">
        <v>1.08</v>
      </c>
      <c r="BO56">
        <v>3.61</v>
      </c>
      <c r="BP56">
        <v>0.25</v>
      </c>
      <c r="BQ56">
        <v>1.92</v>
      </c>
      <c r="BR56">
        <v>2.09</v>
      </c>
      <c r="BS56">
        <v>1.58</v>
      </c>
      <c r="BT56">
        <v>2.8443610000000001</v>
      </c>
      <c r="BU56">
        <v>1.285531</v>
      </c>
      <c r="BV56">
        <v>2.3701919999999999</v>
      </c>
      <c r="BW56">
        <v>1.8608690000000001</v>
      </c>
      <c r="BX56">
        <v>1.8768860000000001</v>
      </c>
      <c r="BY56">
        <v>2.5710630000000001</v>
      </c>
      <c r="BZ56">
        <v>1.27182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5.090706</v>
      </c>
      <c r="CK56">
        <v>1.7915730000000001</v>
      </c>
      <c r="CL56">
        <v>1.85623</v>
      </c>
      <c r="CM56">
        <v>3.3641679999999998</v>
      </c>
      <c r="CN56">
        <v>1.6969030000000001</v>
      </c>
      <c r="CO56">
        <v>4.113702</v>
      </c>
      <c r="CP56">
        <v>3.984035</v>
      </c>
      <c r="CQ56">
        <v>3.2909609999999998</v>
      </c>
      <c r="CR56">
        <v>0.82049899999999998</v>
      </c>
      <c r="CS56">
        <v>2.6761710000000001</v>
      </c>
      <c r="CT56">
        <v>0</v>
      </c>
      <c r="CU56">
        <v>0</v>
      </c>
      <c r="CV56">
        <v>0</v>
      </c>
      <c r="CW56">
        <v>0.460482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74.086151999999998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567.09931099999994</v>
      </c>
      <c r="L57">
        <v>373.06814000000003</v>
      </c>
      <c r="M57">
        <v>89.008067999999994</v>
      </c>
      <c r="N57">
        <v>114.13977199999999</v>
      </c>
      <c r="O57">
        <v>119.53624499999999</v>
      </c>
      <c r="P57">
        <v>128.91791799999999</v>
      </c>
      <c r="Q57">
        <v>4.5386259999999998</v>
      </c>
      <c r="R57">
        <v>39.974699999999999</v>
      </c>
      <c r="S57">
        <v>18.780971000000001</v>
      </c>
      <c r="T57">
        <v>0.53642400000000001</v>
      </c>
      <c r="U57">
        <v>334.28315199999997</v>
      </c>
      <c r="V57">
        <v>13.650074999999999</v>
      </c>
      <c r="W57">
        <v>43.316237999999998</v>
      </c>
      <c r="X57">
        <v>94.199886000000006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8.7590380000000003</v>
      </c>
      <c r="AG57">
        <v>42.926946999999998</v>
      </c>
      <c r="AH57">
        <v>0</v>
      </c>
      <c r="AI57">
        <v>0</v>
      </c>
      <c r="AJ57">
        <v>0</v>
      </c>
      <c r="AK57">
        <v>52.400962</v>
      </c>
      <c r="AL57">
        <v>2.4487760000000001</v>
      </c>
      <c r="AM57">
        <v>0</v>
      </c>
      <c r="AN57">
        <v>0.76937599999999995</v>
      </c>
      <c r="AO57">
        <v>0</v>
      </c>
      <c r="AP57">
        <v>1.4724839999999999</v>
      </c>
      <c r="AQ57">
        <v>0</v>
      </c>
      <c r="AR57">
        <v>6.3451300000000002</v>
      </c>
      <c r="AS57">
        <v>5.1542680000000001</v>
      </c>
      <c r="AT57">
        <v>10.774076000000001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74.086151999999998</v>
      </c>
      <c r="BA57">
        <f t="shared" si="1"/>
        <v>2146.1867349999998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1.66</v>
      </c>
      <c r="BL57">
        <v>0.79</v>
      </c>
      <c r="BM57">
        <v>0.08</v>
      </c>
      <c r="BN57">
        <v>1.08</v>
      </c>
      <c r="BO57">
        <v>3.61</v>
      </c>
      <c r="BP57">
        <v>0.25</v>
      </c>
      <c r="BQ57">
        <v>1.92</v>
      </c>
      <c r="BR57">
        <v>2.09</v>
      </c>
      <c r="BS57">
        <v>1.58</v>
      </c>
      <c r="BT57">
        <v>2.8443610000000001</v>
      </c>
      <c r="BU57">
        <v>1.285531</v>
      </c>
      <c r="BV57">
        <v>2.3701919999999999</v>
      </c>
      <c r="BW57">
        <v>1.8608690000000001</v>
      </c>
      <c r="BX57">
        <v>1.8768860000000001</v>
      </c>
      <c r="BY57">
        <v>2.5710630000000001</v>
      </c>
      <c r="BZ57">
        <v>1.27182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5.090706</v>
      </c>
      <c r="CK57">
        <v>1.7915730000000001</v>
      </c>
      <c r="CL57">
        <v>1.85623</v>
      </c>
      <c r="CM57">
        <v>3.3641679999999998</v>
      </c>
      <c r="CN57">
        <v>1.6969030000000001</v>
      </c>
      <c r="CO57">
        <v>4.113702</v>
      </c>
      <c r="CP57">
        <v>3.984035</v>
      </c>
      <c r="CQ57">
        <v>3.2909609999999998</v>
      </c>
      <c r="CR57">
        <v>0.82049899999999998</v>
      </c>
      <c r="CS57">
        <v>2.6761710000000001</v>
      </c>
      <c r="CT57">
        <v>0</v>
      </c>
      <c r="CU57">
        <v>0</v>
      </c>
      <c r="CV57">
        <v>0</v>
      </c>
      <c r="CW57">
        <v>0.460482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74.086151999999998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563.26771099999996</v>
      </c>
      <c r="L58">
        <v>373.06814000000003</v>
      </c>
      <c r="M58">
        <v>89.008067999999994</v>
      </c>
      <c r="N58">
        <v>114.13977199999999</v>
      </c>
      <c r="O58">
        <v>119.53624499999999</v>
      </c>
      <c r="P58">
        <v>128.91791799999999</v>
      </c>
      <c r="Q58">
        <v>4.5386259999999998</v>
      </c>
      <c r="R58">
        <v>39.974699999999999</v>
      </c>
      <c r="S58">
        <v>18.780971000000001</v>
      </c>
      <c r="T58">
        <v>0.53642400000000001</v>
      </c>
      <c r="U58">
        <v>334.28315199999997</v>
      </c>
      <c r="V58">
        <v>13.650074999999999</v>
      </c>
      <c r="W58">
        <v>43.316237999999998</v>
      </c>
      <c r="X58">
        <v>94.199886000000006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8.7590380000000003</v>
      </c>
      <c r="AG58">
        <v>42.926946999999998</v>
      </c>
      <c r="AH58">
        <v>0</v>
      </c>
      <c r="AI58">
        <v>0</v>
      </c>
      <c r="AJ58">
        <v>0</v>
      </c>
      <c r="AK58">
        <v>52.400962</v>
      </c>
      <c r="AL58">
        <v>2.4487760000000001</v>
      </c>
      <c r="AM58">
        <v>0</v>
      </c>
      <c r="AN58">
        <v>0.76937599999999995</v>
      </c>
      <c r="AO58">
        <v>0</v>
      </c>
      <c r="AP58">
        <v>1.4724839999999999</v>
      </c>
      <c r="AQ58">
        <v>0</v>
      </c>
      <c r="AR58">
        <v>6.3451300000000002</v>
      </c>
      <c r="AS58">
        <v>5.1542680000000001</v>
      </c>
      <c r="AT58">
        <v>10.774076000000001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74.086151999999998</v>
      </c>
      <c r="BA58">
        <f t="shared" si="1"/>
        <v>2142.3551349999993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1.66</v>
      </c>
      <c r="BL58">
        <v>0.79</v>
      </c>
      <c r="BM58">
        <v>0.08</v>
      </c>
      <c r="BN58">
        <v>1.08</v>
      </c>
      <c r="BO58">
        <v>3.61</v>
      </c>
      <c r="BP58">
        <v>0.25</v>
      </c>
      <c r="BQ58">
        <v>1.92</v>
      </c>
      <c r="BR58">
        <v>2.09</v>
      </c>
      <c r="BS58">
        <v>1.58</v>
      </c>
      <c r="BT58">
        <v>2.8443610000000001</v>
      </c>
      <c r="BU58">
        <v>1.285531</v>
      </c>
      <c r="BV58">
        <v>2.3701919999999999</v>
      </c>
      <c r="BW58">
        <v>1.8608690000000001</v>
      </c>
      <c r="BX58">
        <v>1.8768860000000001</v>
      </c>
      <c r="BY58">
        <v>2.5710630000000001</v>
      </c>
      <c r="BZ58">
        <v>1.27182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5.090706</v>
      </c>
      <c r="CK58">
        <v>1.7915730000000001</v>
      </c>
      <c r="CL58">
        <v>1.85623</v>
      </c>
      <c r="CM58">
        <v>3.3641679999999998</v>
      </c>
      <c r="CN58">
        <v>1.6969030000000001</v>
      </c>
      <c r="CO58">
        <v>4.113702</v>
      </c>
      <c r="CP58">
        <v>3.984035</v>
      </c>
      <c r="CQ58">
        <v>3.2909609999999998</v>
      </c>
      <c r="CR58">
        <v>0.82049899999999998</v>
      </c>
      <c r="CS58">
        <v>2.6761710000000001</v>
      </c>
      <c r="CT58">
        <v>0</v>
      </c>
      <c r="CU58">
        <v>0</v>
      </c>
      <c r="CV58">
        <v>0</v>
      </c>
      <c r="CW58">
        <v>0.460482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74.086151999999998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558.47821099999999</v>
      </c>
      <c r="L59">
        <v>427.66843999999998</v>
      </c>
      <c r="M59">
        <v>89.008067999999994</v>
      </c>
      <c r="N59">
        <v>114.13977199999999</v>
      </c>
      <c r="O59">
        <v>119.53624499999999</v>
      </c>
      <c r="P59">
        <v>128.91791799999999</v>
      </c>
      <c r="Q59">
        <v>4.5386259999999998</v>
      </c>
      <c r="R59">
        <v>39.974699999999999</v>
      </c>
      <c r="S59">
        <v>18.780971000000001</v>
      </c>
      <c r="T59">
        <v>0.53642400000000001</v>
      </c>
      <c r="U59">
        <v>334.28315199999997</v>
      </c>
      <c r="V59">
        <v>13.650074999999999</v>
      </c>
      <c r="W59">
        <v>43.316237999999998</v>
      </c>
      <c r="X59">
        <v>94.199886000000006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8.7590380000000003</v>
      </c>
      <c r="AG59">
        <v>42.926946999999998</v>
      </c>
      <c r="AH59">
        <v>0</v>
      </c>
      <c r="AI59">
        <v>0</v>
      </c>
      <c r="AJ59">
        <v>0</v>
      </c>
      <c r="AK59">
        <v>52.400962</v>
      </c>
      <c r="AL59">
        <v>2.4487760000000001</v>
      </c>
      <c r="AM59">
        <v>0</v>
      </c>
      <c r="AN59">
        <v>0.76937599999999995</v>
      </c>
      <c r="AO59">
        <v>0</v>
      </c>
      <c r="AP59">
        <v>1.4724839999999999</v>
      </c>
      <c r="AQ59">
        <v>0</v>
      </c>
      <c r="AR59">
        <v>3.1725650000000001</v>
      </c>
      <c r="AS59">
        <v>5.1542680000000001</v>
      </c>
      <c r="AT59">
        <v>10.774076000000001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74.086151999999998</v>
      </c>
      <c r="BA59">
        <f t="shared" si="1"/>
        <v>2188.9933699999997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1.66</v>
      </c>
      <c r="BL59">
        <v>0.79</v>
      </c>
      <c r="BM59">
        <v>0.08</v>
      </c>
      <c r="BN59">
        <v>1.08</v>
      </c>
      <c r="BO59">
        <v>3.61</v>
      </c>
      <c r="BP59">
        <v>0.25</v>
      </c>
      <c r="BQ59">
        <v>1.92</v>
      </c>
      <c r="BR59">
        <v>2.09</v>
      </c>
      <c r="BS59">
        <v>1.58</v>
      </c>
      <c r="BT59">
        <v>2.8443610000000001</v>
      </c>
      <c r="BU59">
        <v>1.285531</v>
      </c>
      <c r="BV59">
        <v>2.3701919999999999</v>
      </c>
      <c r="BW59">
        <v>1.8608690000000001</v>
      </c>
      <c r="BX59">
        <v>1.8768860000000001</v>
      </c>
      <c r="BY59">
        <v>2.5710630000000001</v>
      </c>
      <c r="BZ59">
        <v>1.27182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5.090706</v>
      </c>
      <c r="CK59">
        <v>1.7915730000000001</v>
      </c>
      <c r="CL59">
        <v>1.85623</v>
      </c>
      <c r="CM59">
        <v>3.3641679999999998</v>
      </c>
      <c r="CN59">
        <v>1.6969030000000001</v>
      </c>
      <c r="CO59">
        <v>4.113702</v>
      </c>
      <c r="CP59">
        <v>3.984035</v>
      </c>
      <c r="CQ59">
        <v>3.2909609999999998</v>
      </c>
      <c r="CR59">
        <v>0.82049899999999998</v>
      </c>
      <c r="CS59">
        <v>2.6761710000000001</v>
      </c>
      <c r="CT59">
        <v>0</v>
      </c>
      <c r="CU59">
        <v>0</v>
      </c>
      <c r="CV59">
        <v>0</v>
      </c>
      <c r="CW59">
        <v>0.460482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74.086151999999998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558.47821099999999</v>
      </c>
      <c r="L60">
        <v>518.66894000000002</v>
      </c>
      <c r="M60">
        <v>89.008067999999994</v>
      </c>
      <c r="N60">
        <v>114.13977199999999</v>
      </c>
      <c r="O60">
        <v>119.53624499999999</v>
      </c>
      <c r="P60">
        <v>128.91791799999999</v>
      </c>
      <c r="Q60">
        <v>7.70688</v>
      </c>
      <c r="R60">
        <v>39.974699999999999</v>
      </c>
      <c r="S60">
        <v>18.780971000000001</v>
      </c>
      <c r="T60">
        <v>0.53642400000000001</v>
      </c>
      <c r="U60">
        <v>334.28315199999997</v>
      </c>
      <c r="V60">
        <v>13.650074999999999</v>
      </c>
      <c r="W60">
        <v>43.316237999999998</v>
      </c>
      <c r="X60">
        <v>94.199886000000006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8.7590380000000003</v>
      </c>
      <c r="AG60">
        <v>42.926946999999998</v>
      </c>
      <c r="AH60">
        <v>0</v>
      </c>
      <c r="AI60">
        <v>0</v>
      </c>
      <c r="AJ60">
        <v>0</v>
      </c>
      <c r="AK60">
        <v>52.400962</v>
      </c>
      <c r="AL60">
        <v>2.4487760000000001</v>
      </c>
      <c r="AM60">
        <v>0</v>
      </c>
      <c r="AN60">
        <v>0.76937599999999995</v>
      </c>
      <c r="AO60">
        <v>0</v>
      </c>
      <c r="AP60">
        <v>1.4724839999999999</v>
      </c>
      <c r="AQ60">
        <v>0</v>
      </c>
      <c r="AR60">
        <v>3.1725650000000001</v>
      </c>
      <c r="AS60">
        <v>4.5099850000000004</v>
      </c>
      <c r="AT60">
        <v>10.774076000000001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74.086151999999998</v>
      </c>
      <c r="BA60">
        <f t="shared" si="1"/>
        <v>2282.5178410000003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1.66</v>
      </c>
      <c r="BL60">
        <v>0.79</v>
      </c>
      <c r="BM60">
        <v>0.08</v>
      </c>
      <c r="BN60">
        <v>1.08</v>
      </c>
      <c r="BO60">
        <v>3.61</v>
      </c>
      <c r="BP60">
        <v>0.25</v>
      </c>
      <c r="BQ60">
        <v>1.92</v>
      </c>
      <c r="BR60">
        <v>2.09</v>
      </c>
      <c r="BS60">
        <v>1.58</v>
      </c>
      <c r="BT60">
        <v>2.8443610000000001</v>
      </c>
      <c r="BU60">
        <v>1.285531</v>
      </c>
      <c r="BV60">
        <v>2.3701919999999999</v>
      </c>
      <c r="BW60">
        <v>1.8608690000000001</v>
      </c>
      <c r="BX60">
        <v>1.8768860000000001</v>
      </c>
      <c r="BY60">
        <v>2.5710630000000001</v>
      </c>
      <c r="BZ60">
        <v>1.27182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5.090706</v>
      </c>
      <c r="CK60">
        <v>1.7915730000000001</v>
      </c>
      <c r="CL60">
        <v>1.85623</v>
      </c>
      <c r="CM60">
        <v>3.3641679999999998</v>
      </c>
      <c r="CN60">
        <v>1.6969030000000001</v>
      </c>
      <c r="CO60">
        <v>4.113702</v>
      </c>
      <c r="CP60">
        <v>3.984035</v>
      </c>
      <c r="CQ60">
        <v>3.2909609999999998</v>
      </c>
      <c r="CR60">
        <v>0.82049899999999998</v>
      </c>
      <c r="CS60">
        <v>2.6761710000000001</v>
      </c>
      <c r="CT60">
        <v>0</v>
      </c>
      <c r="CU60">
        <v>0</v>
      </c>
      <c r="CV60">
        <v>0</v>
      </c>
      <c r="CW60">
        <v>0.460482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74.086151999999998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625.53121099999998</v>
      </c>
      <c r="L61">
        <v>622.90162199999997</v>
      </c>
      <c r="M61">
        <v>89.008067999999994</v>
      </c>
      <c r="N61">
        <v>114.13977199999999</v>
      </c>
      <c r="O61">
        <v>119.53624499999999</v>
      </c>
      <c r="P61">
        <v>128.91791799999999</v>
      </c>
      <c r="Q61">
        <v>12.822162000000001</v>
      </c>
      <c r="R61">
        <v>39.974699999999999</v>
      </c>
      <c r="S61">
        <v>18.780971000000001</v>
      </c>
      <c r="T61">
        <v>0.53642400000000001</v>
      </c>
      <c r="U61">
        <v>334.28315199999997</v>
      </c>
      <c r="V61">
        <v>13.650074999999999</v>
      </c>
      <c r="W61">
        <v>43.316237999999998</v>
      </c>
      <c r="X61">
        <v>94.199886000000006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8.7590380000000003</v>
      </c>
      <c r="AG61">
        <v>42.926946999999998</v>
      </c>
      <c r="AH61">
        <v>0</v>
      </c>
      <c r="AI61">
        <v>0</v>
      </c>
      <c r="AJ61">
        <v>0</v>
      </c>
      <c r="AK61">
        <v>52.400962</v>
      </c>
      <c r="AL61">
        <v>2.4487760000000001</v>
      </c>
      <c r="AM61">
        <v>0</v>
      </c>
      <c r="AN61">
        <v>0.76937599999999995</v>
      </c>
      <c r="AO61">
        <v>0</v>
      </c>
      <c r="AP61">
        <v>5.399108</v>
      </c>
      <c r="AQ61">
        <v>15.615686</v>
      </c>
      <c r="AR61">
        <v>3.1725650000000001</v>
      </c>
      <c r="AS61">
        <v>4.5099850000000004</v>
      </c>
      <c r="AT61">
        <v>10.774076000000001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74.176049999999989</v>
      </c>
      <c r="BA61">
        <f t="shared" si="1"/>
        <v>2478.5510130000002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1.66</v>
      </c>
      <c r="BL61">
        <v>0.79</v>
      </c>
      <c r="BM61">
        <v>0.08</v>
      </c>
      <c r="BN61">
        <v>1.08</v>
      </c>
      <c r="BO61">
        <v>3.61</v>
      </c>
      <c r="BP61">
        <v>0.25</v>
      </c>
      <c r="BQ61">
        <v>1.92</v>
      </c>
      <c r="BR61">
        <v>2.09</v>
      </c>
      <c r="BS61">
        <v>1.58</v>
      </c>
      <c r="BT61">
        <v>2.8443610000000001</v>
      </c>
      <c r="BU61">
        <v>1.285531</v>
      </c>
      <c r="BV61">
        <v>2.3701919999999999</v>
      </c>
      <c r="BW61">
        <v>1.8608690000000001</v>
      </c>
      <c r="BX61">
        <v>1.8768860000000001</v>
      </c>
      <c r="BY61">
        <v>2.5710630000000001</v>
      </c>
      <c r="BZ61">
        <v>1.27182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5.090706</v>
      </c>
      <c r="CK61">
        <v>1.7915730000000001</v>
      </c>
      <c r="CL61">
        <v>1.85623</v>
      </c>
      <c r="CM61">
        <v>3.3641679999999998</v>
      </c>
      <c r="CN61">
        <v>1.6969030000000001</v>
      </c>
      <c r="CO61">
        <v>4.113702</v>
      </c>
      <c r="CP61">
        <v>4.0739330000000002</v>
      </c>
      <c r="CQ61">
        <v>3.2909609999999998</v>
      </c>
      <c r="CR61">
        <v>0.82049899999999998</v>
      </c>
      <c r="CS61">
        <v>2.6761710000000001</v>
      </c>
      <c r="CT61">
        <v>0</v>
      </c>
      <c r="CU61">
        <v>0</v>
      </c>
      <c r="CV61">
        <v>0</v>
      </c>
      <c r="CW61">
        <v>0.460482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74.176049999999989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645.647111</v>
      </c>
      <c r="L62">
        <v>623.54902800000002</v>
      </c>
      <c r="M62">
        <v>89.008067999999994</v>
      </c>
      <c r="N62">
        <v>114.13977199999999</v>
      </c>
      <c r="O62">
        <v>119.53624499999999</v>
      </c>
      <c r="P62">
        <v>128.91791799999999</v>
      </c>
      <c r="Q62">
        <v>13.497864999999999</v>
      </c>
      <c r="R62">
        <v>39.974699999999999</v>
      </c>
      <c r="S62">
        <v>18.780971000000001</v>
      </c>
      <c r="T62">
        <v>0.53642400000000001</v>
      </c>
      <c r="U62">
        <v>334.28315199999997</v>
      </c>
      <c r="V62">
        <v>13.650074999999999</v>
      </c>
      <c r="W62">
        <v>43.316237999999998</v>
      </c>
      <c r="X62">
        <v>94.199886000000006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8.7590380000000003</v>
      </c>
      <c r="AG62">
        <v>42.926946999999998</v>
      </c>
      <c r="AH62">
        <v>0</v>
      </c>
      <c r="AI62">
        <v>0</v>
      </c>
      <c r="AJ62">
        <v>0</v>
      </c>
      <c r="AK62">
        <v>52.400962</v>
      </c>
      <c r="AL62">
        <v>12.243878</v>
      </c>
      <c r="AM62">
        <v>0</v>
      </c>
      <c r="AN62">
        <v>0.76937599999999995</v>
      </c>
      <c r="AO62">
        <v>0</v>
      </c>
      <c r="AP62">
        <v>5.399108</v>
      </c>
      <c r="AQ62">
        <v>16.058236000000001</v>
      </c>
      <c r="AR62">
        <v>3.1725650000000001</v>
      </c>
      <c r="AS62">
        <v>4.5099850000000004</v>
      </c>
      <c r="AT62">
        <v>10.774076000000001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74.151333999999991</v>
      </c>
      <c r="BA62">
        <f t="shared" si="1"/>
        <v>2510.2029580000003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1.66</v>
      </c>
      <c r="BL62">
        <v>0.79</v>
      </c>
      <c r="BM62">
        <v>0.08</v>
      </c>
      <c r="BN62">
        <v>1.08</v>
      </c>
      <c r="BO62">
        <v>3.61</v>
      </c>
      <c r="BP62">
        <v>0.25</v>
      </c>
      <c r="BQ62">
        <v>1.92</v>
      </c>
      <c r="BR62">
        <v>2.09</v>
      </c>
      <c r="BS62">
        <v>1.58</v>
      </c>
      <c r="BT62">
        <v>2.8443610000000001</v>
      </c>
      <c r="BU62">
        <v>1.285531</v>
      </c>
      <c r="BV62">
        <v>2.3701919999999999</v>
      </c>
      <c r="BW62">
        <v>1.8608690000000001</v>
      </c>
      <c r="BX62">
        <v>1.8768860000000001</v>
      </c>
      <c r="BY62">
        <v>2.5710630000000001</v>
      </c>
      <c r="BZ62">
        <v>1.27182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5.090706</v>
      </c>
      <c r="CK62">
        <v>1.7915730000000001</v>
      </c>
      <c r="CL62">
        <v>1.85623</v>
      </c>
      <c r="CM62">
        <v>3.3641679999999998</v>
      </c>
      <c r="CN62">
        <v>1.6969030000000001</v>
      </c>
      <c r="CO62">
        <v>4.113702</v>
      </c>
      <c r="CP62">
        <v>4.0792169999999999</v>
      </c>
      <c r="CQ62">
        <v>3.2909609999999998</v>
      </c>
      <c r="CR62">
        <v>0.82049899999999998</v>
      </c>
      <c r="CS62">
        <v>2.6761710000000001</v>
      </c>
      <c r="CT62">
        <v>0</v>
      </c>
      <c r="CU62">
        <v>0</v>
      </c>
      <c r="CV62">
        <v>0</v>
      </c>
      <c r="CW62">
        <v>0.460482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74.151333999999991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625.53121099999998</v>
      </c>
      <c r="L63">
        <v>623.54902800000002</v>
      </c>
      <c r="M63">
        <v>89.008067999999994</v>
      </c>
      <c r="N63">
        <v>114.13977199999999</v>
      </c>
      <c r="O63">
        <v>119.53624499999999</v>
      </c>
      <c r="P63">
        <v>128.91791799999999</v>
      </c>
      <c r="Q63">
        <v>13.497864999999999</v>
      </c>
      <c r="R63">
        <v>39.974699999999999</v>
      </c>
      <c r="S63">
        <v>18.780971000000001</v>
      </c>
      <c r="T63">
        <v>0.53642400000000001</v>
      </c>
      <c r="U63">
        <v>334.28315199999997</v>
      </c>
      <c r="V63">
        <v>13.650074999999999</v>
      </c>
      <c r="W63">
        <v>43.316237999999998</v>
      </c>
      <c r="X63">
        <v>94.199886000000006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8.7590380000000003</v>
      </c>
      <c r="AG63">
        <v>42.926946999999998</v>
      </c>
      <c r="AH63">
        <v>0</v>
      </c>
      <c r="AI63">
        <v>0</v>
      </c>
      <c r="AJ63">
        <v>0</v>
      </c>
      <c r="AK63">
        <v>52.400962</v>
      </c>
      <c r="AL63">
        <v>51.201670999999997</v>
      </c>
      <c r="AM63">
        <v>0</v>
      </c>
      <c r="AN63">
        <v>0.76937599999999995</v>
      </c>
      <c r="AO63">
        <v>0</v>
      </c>
      <c r="AP63">
        <v>5.399108</v>
      </c>
      <c r="AQ63">
        <v>31.231372</v>
      </c>
      <c r="AR63">
        <v>3.1725650000000001</v>
      </c>
      <c r="AS63">
        <v>4.5099850000000004</v>
      </c>
      <c r="AT63">
        <v>10.774076000000001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74.101333999999994</v>
      </c>
      <c r="BA63">
        <f t="shared" si="1"/>
        <v>2544.1679870000003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1.66</v>
      </c>
      <c r="BL63">
        <v>0.74</v>
      </c>
      <c r="BM63">
        <v>0.08</v>
      </c>
      <c r="BN63">
        <v>1.08</v>
      </c>
      <c r="BO63">
        <v>3.61</v>
      </c>
      <c r="BP63">
        <v>0.25</v>
      </c>
      <c r="BQ63">
        <v>1.92</v>
      </c>
      <c r="BR63">
        <v>2.09</v>
      </c>
      <c r="BS63">
        <v>1.58</v>
      </c>
      <c r="BT63">
        <v>2.8443610000000001</v>
      </c>
      <c r="BU63">
        <v>1.285531</v>
      </c>
      <c r="BV63">
        <v>2.3701919999999999</v>
      </c>
      <c r="BW63">
        <v>1.8608690000000001</v>
      </c>
      <c r="BX63">
        <v>1.8768860000000001</v>
      </c>
      <c r="BY63">
        <v>2.5710630000000001</v>
      </c>
      <c r="BZ63">
        <v>1.27182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5.090706</v>
      </c>
      <c r="CK63">
        <v>1.7915730000000001</v>
      </c>
      <c r="CL63">
        <v>1.85623</v>
      </c>
      <c r="CM63">
        <v>3.3641679999999998</v>
      </c>
      <c r="CN63">
        <v>1.6969030000000001</v>
      </c>
      <c r="CO63">
        <v>4.113702</v>
      </c>
      <c r="CP63">
        <v>4.0792169999999999</v>
      </c>
      <c r="CQ63">
        <v>3.2909609999999998</v>
      </c>
      <c r="CR63">
        <v>0.82049899999999998</v>
      </c>
      <c r="CS63">
        <v>2.6761710000000001</v>
      </c>
      <c r="CT63">
        <v>0</v>
      </c>
      <c r="CU63">
        <v>0</v>
      </c>
      <c r="CV63">
        <v>0</v>
      </c>
      <c r="CW63">
        <v>0.460482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74.101333999999994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625.53121099999998</v>
      </c>
      <c r="L64">
        <v>623.54902800000002</v>
      </c>
      <c r="M64">
        <v>89.008067999999994</v>
      </c>
      <c r="N64">
        <v>114.13977199999999</v>
      </c>
      <c r="O64">
        <v>119.53624499999999</v>
      </c>
      <c r="P64">
        <v>128.91791799999999</v>
      </c>
      <c r="Q64">
        <v>13.497864999999999</v>
      </c>
      <c r="R64">
        <v>39.974699999999999</v>
      </c>
      <c r="S64">
        <v>18.780971000000001</v>
      </c>
      <c r="T64">
        <v>0.53642400000000001</v>
      </c>
      <c r="U64">
        <v>334.28315199999997</v>
      </c>
      <c r="V64">
        <v>13.650074999999999</v>
      </c>
      <c r="W64">
        <v>43.316237999999998</v>
      </c>
      <c r="X64">
        <v>94.199886000000006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8.7590380000000003</v>
      </c>
      <c r="AG64">
        <v>42.926946999999998</v>
      </c>
      <c r="AH64">
        <v>0</v>
      </c>
      <c r="AI64">
        <v>0</v>
      </c>
      <c r="AJ64">
        <v>0</v>
      </c>
      <c r="AK64">
        <v>52.400962</v>
      </c>
      <c r="AL64">
        <v>51.201670999999997</v>
      </c>
      <c r="AM64">
        <v>0</v>
      </c>
      <c r="AN64">
        <v>0.76937599999999995</v>
      </c>
      <c r="AO64">
        <v>0</v>
      </c>
      <c r="AP64">
        <v>5.399108</v>
      </c>
      <c r="AQ64">
        <v>46.847057</v>
      </c>
      <c r="AR64">
        <v>3.1725650000000001</v>
      </c>
      <c r="AS64">
        <v>4.5099850000000004</v>
      </c>
      <c r="AT64">
        <v>10.774076000000001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74.041333999999992</v>
      </c>
      <c r="BA64">
        <f t="shared" si="1"/>
        <v>2559.7236720000001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1.66</v>
      </c>
      <c r="BL64">
        <v>0.68</v>
      </c>
      <c r="BM64">
        <v>0.08</v>
      </c>
      <c r="BN64">
        <v>1.08</v>
      </c>
      <c r="BO64">
        <v>3.61</v>
      </c>
      <c r="BP64">
        <v>0.25</v>
      </c>
      <c r="BQ64">
        <v>1.92</v>
      </c>
      <c r="BR64">
        <v>2.09</v>
      </c>
      <c r="BS64">
        <v>1.58</v>
      </c>
      <c r="BT64">
        <v>2.8443610000000001</v>
      </c>
      <c r="BU64">
        <v>1.285531</v>
      </c>
      <c r="BV64">
        <v>2.3701919999999999</v>
      </c>
      <c r="BW64">
        <v>1.8608690000000001</v>
      </c>
      <c r="BX64">
        <v>1.8768860000000001</v>
      </c>
      <c r="BY64">
        <v>2.5710630000000001</v>
      </c>
      <c r="BZ64">
        <v>1.27182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5.090706</v>
      </c>
      <c r="CK64">
        <v>1.7915730000000001</v>
      </c>
      <c r="CL64">
        <v>1.85623</v>
      </c>
      <c r="CM64">
        <v>3.3641679999999998</v>
      </c>
      <c r="CN64">
        <v>1.6969030000000001</v>
      </c>
      <c r="CO64">
        <v>4.113702</v>
      </c>
      <c r="CP64">
        <v>4.0792169999999999</v>
      </c>
      <c r="CQ64">
        <v>3.2909609999999998</v>
      </c>
      <c r="CR64">
        <v>0.82049899999999998</v>
      </c>
      <c r="CS64">
        <v>2.6761710000000001</v>
      </c>
      <c r="CT64">
        <v>0</v>
      </c>
      <c r="CU64">
        <v>0</v>
      </c>
      <c r="CV64">
        <v>0</v>
      </c>
      <c r="CW64">
        <v>0.460482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74.041333999999992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625.53121099999998</v>
      </c>
      <c r="L65">
        <v>623.54902800000002</v>
      </c>
      <c r="M65">
        <v>89.008067999999994</v>
      </c>
      <c r="N65">
        <v>114.13977199999999</v>
      </c>
      <c r="O65">
        <v>119.53624499999999</v>
      </c>
      <c r="P65">
        <v>128.91791799999999</v>
      </c>
      <c r="Q65">
        <v>13.497864999999999</v>
      </c>
      <c r="R65">
        <v>39.974699999999999</v>
      </c>
      <c r="S65">
        <v>18.780971000000001</v>
      </c>
      <c r="T65">
        <v>0.53642400000000001</v>
      </c>
      <c r="U65">
        <v>334.28315199999997</v>
      </c>
      <c r="V65">
        <v>13.650074999999999</v>
      </c>
      <c r="W65">
        <v>43.316237999999998</v>
      </c>
      <c r="X65">
        <v>94.199886000000006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8.7590380000000003</v>
      </c>
      <c r="AG65">
        <v>42.926946999999998</v>
      </c>
      <c r="AH65">
        <v>0</v>
      </c>
      <c r="AI65">
        <v>0</v>
      </c>
      <c r="AJ65">
        <v>0</v>
      </c>
      <c r="AK65">
        <v>52.400962</v>
      </c>
      <c r="AL65">
        <v>51.201670999999997</v>
      </c>
      <c r="AM65">
        <v>0</v>
      </c>
      <c r="AN65">
        <v>0.76937599999999995</v>
      </c>
      <c r="AO65">
        <v>0</v>
      </c>
      <c r="AP65">
        <v>1.4724839999999999</v>
      </c>
      <c r="AQ65">
        <v>46.847057</v>
      </c>
      <c r="AR65">
        <v>3.1725650000000001</v>
      </c>
      <c r="AS65">
        <v>7.7314020000000001</v>
      </c>
      <c r="AT65">
        <v>10.774076000000001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74.041333999999992</v>
      </c>
      <c r="BA65">
        <f t="shared" si="1"/>
        <v>2559.0184649999997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1.66</v>
      </c>
      <c r="BL65">
        <v>0.68</v>
      </c>
      <c r="BM65">
        <v>0.08</v>
      </c>
      <c r="BN65">
        <v>1.08</v>
      </c>
      <c r="BO65">
        <v>3.61</v>
      </c>
      <c r="BP65">
        <v>0.25</v>
      </c>
      <c r="BQ65">
        <v>1.92</v>
      </c>
      <c r="BR65">
        <v>2.09</v>
      </c>
      <c r="BS65">
        <v>1.58</v>
      </c>
      <c r="BT65">
        <v>2.8443610000000001</v>
      </c>
      <c r="BU65">
        <v>1.285531</v>
      </c>
      <c r="BV65">
        <v>2.3701919999999999</v>
      </c>
      <c r="BW65">
        <v>1.8608690000000001</v>
      </c>
      <c r="BX65">
        <v>1.8768860000000001</v>
      </c>
      <c r="BY65">
        <v>2.5710630000000001</v>
      </c>
      <c r="BZ65">
        <v>1.27182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5.090706</v>
      </c>
      <c r="CK65">
        <v>1.7915730000000001</v>
      </c>
      <c r="CL65">
        <v>1.85623</v>
      </c>
      <c r="CM65">
        <v>3.3641679999999998</v>
      </c>
      <c r="CN65">
        <v>1.6969030000000001</v>
      </c>
      <c r="CO65">
        <v>4.113702</v>
      </c>
      <c r="CP65">
        <v>4.0792169999999999</v>
      </c>
      <c r="CQ65">
        <v>3.2909609999999998</v>
      </c>
      <c r="CR65">
        <v>0.82049899999999998</v>
      </c>
      <c r="CS65">
        <v>2.6761710000000001</v>
      </c>
      <c r="CT65">
        <v>0</v>
      </c>
      <c r="CU65">
        <v>0</v>
      </c>
      <c r="CV65">
        <v>0</v>
      </c>
      <c r="CW65">
        <v>0.460482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74.041333999999992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606.37321099999997</v>
      </c>
      <c r="L66">
        <v>623.54902800000002</v>
      </c>
      <c r="M66">
        <v>89.008067999999994</v>
      </c>
      <c r="N66">
        <v>114.13977199999999</v>
      </c>
      <c r="O66">
        <v>119.53624499999999</v>
      </c>
      <c r="P66">
        <v>128.91791799999999</v>
      </c>
      <c r="Q66">
        <v>13.497864999999999</v>
      </c>
      <c r="R66">
        <v>39.974699999999999</v>
      </c>
      <c r="S66">
        <v>18.780971000000001</v>
      </c>
      <c r="T66">
        <v>0.53642400000000001</v>
      </c>
      <c r="U66">
        <v>334.28315199999997</v>
      </c>
      <c r="V66">
        <v>13.650074999999999</v>
      </c>
      <c r="W66">
        <v>43.316237999999998</v>
      </c>
      <c r="X66">
        <v>94.199886000000006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8.7590380000000003</v>
      </c>
      <c r="AG66">
        <v>42.926946999999998</v>
      </c>
      <c r="AH66">
        <v>3.4627129999999999</v>
      </c>
      <c r="AI66">
        <v>0</v>
      </c>
      <c r="AJ66">
        <v>0</v>
      </c>
      <c r="AK66">
        <v>52.400962</v>
      </c>
      <c r="AL66">
        <v>51.201670999999997</v>
      </c>
      <c r="AM66">
        <v>0</v>
      </c>
      <c r="AN66">
        <v>0.76937599999999995</v>
      </c>
      <c r="AO66">
        <v>0</v>
      </c>
      <c r="AP66">
        <v>1.4724839999999999</v>
      </c>
      <c r="AQ66">
        <v>46.847057</v>
      </c>
      <c r="AR66">
        <v>3.1725650000000001</v>
      </c>
      <c r="AS66">
        <v>7.7314020000000001</v>
      </c>
      <c r="AT66">
        <v>10.774076000000001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74.06815499999999</v>
      </c>
      <c r="BA66">
        <f t="shared" si="1"/>
        <v>2543.3499989999991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1.66</v>
      </c>
      <c r="BL66">
        <v>0.68</v>
      </c>
      <c r="BM66">
        <v>0.08</v>
      </c>
      <c r="BN66">
        <v>1.08</v>
      </c>
      <c r="BO66">
        <v>3.61</v>
      </c>
      <c r="BP66">
        <v>0.25</v>
      </c>
      <c r="BQ66">
        <v>1.92</v>
      </c>
      <c r="BR66">
        <v>2.09</v>
      </c>
      <c r="BS66">
        <v>1.58</v>
      </c>
      <c r="BT66">
        <v>2.8443610000000001</v>
      </c>
      <c r="BU66">
        <v>1.285531</v>
      </c>
      <c r="BV66">
        <v>2.3701919999999999</v>
      </c>
      <c r="BW66">
        <v>1.8608690000000001</v>
      </c>
      <c r="BX66">
        <v>1.8768860000000001</v>
      </c>
      <c r="BY66">
        <v>2.5710630000000001</v>
      </c>
      <c r="BZ66">
        <v>1.27182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5.090706</v>
      </c>
      <c r="CK66">
        <v>1.7915730000000001</v>
      </c>
      <c r="CL66">
        <v>1.85623</v>
      </c>
      <c r="CM66">
        <v>3.3641679999999998</v>
      </c>
      <c r="CN66">
        <v>1.6969030000000001</v>
      </c>
      <c r="CO66">
        <v>4.113702</v>
      </c>
      <c r="CP66">
        <v>4.0792169999999999</v>
      </c>
      <c r="CQ66">
        <v>3.2909609999999998</v>
      </c>
      <c r="CR66">
        <v>0.82049899999999998</v>
      </c>
      <c r="CS66">
        <v>2.6761710000000001</v>
      </c>
      <c r="CT66">
        <v>0</v>
      </c>
      <c r="CU66">
        <v>0</v>
      </c>
      <c r="CV66">
        <v>2.6821000000000001E-2</v>
      </c>
      <c r="CW66">
        <v>0.460482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74.06815499999999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656.37763700000005</v>
      </c>
      <c r="L67">
        <v>628.62782500000003</v>
      </c>
      <c r="M67">
        <v>89.008067999999994</v>
      </c>
      <c r="N67">
        <v>114.13977199999999</v>
      </c>
      <c r="O67">
        <v>119.53624499999999</v>
      </c>
      <c r="P67">
        <v>128.91791799999999</v>
      </c>
      <c r="Q67">
        <v>14.845534000000001</v>
      </c>
      <c r="R67">
        <v>39.974699999999999</v>
      </c>
      <c r="S67">
        <v>24.943425000000001</v>
      </c>
      <c r="T67">
        <v>0.53642400000000001</v>
      </c>
      <c r="U67">
        <v>334.28315199999997</v>
      </c>
      <c r="V67">
        <v>13.650074999999999</v>
      </c>
      <c r="W67">
        <v>41.864061999999997</v>
      </c>
      <c r="X67">
        <v>94.199886000000006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8.7590380000000003</v>
      </c>
      <c r="AG67">
        <v>42.926946999999998</v>
      </c>
      <c r="AH67">
        <v>23.115946999999998</v>
      </c>
      <c r="AI67">
        <v>0</v>
      </c>
      <c r="AJ67">
        <v>0</v>
      </c>
      <c r="AK67">
        <v>52.400962</v>
      </c>
      <c r="AL67">
        <v>12.243878</v>
      </c>
      <c r="AM67">
        <v>0</v>
      </c>
      <c r="AN67">
        <v>0.76937599999999995</v>
      </c>
      <c r="AO67">
        <v>0</v>
      </c>
      <c r="AP67">
        <v>1.4724839999999999</v>
      </c>
      <c r="AQ67">
        <v>46.847057</v>
      </c>
      <c r="AR67">
        <v>6.3451300000000002</v>
      </c>
      <c r="AS67">
        <v>7.7314020000000001</v>
      </c>
      <c r="AT67">
        <v>10.774076000000001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74.226399999999998</v>
      </c>
      <c r="BA67">
        <f t="shared" si="1"/>
        <v>2588.5174200000006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0.79</v>
      </c>
      <c r="BJ67">
        <v>0.4</v>
      </c>
      <c r="BK67">
        <v>1.66</v>
      </c>
      <c r="BL67">
        <v>0.68</v>
      </c>
      <c r="BM67">
        <v>0.08</v>
      </c>
      <c r="BN67">
        <v>1.08</v>
      </c>
      <c r="BO67">
        <v>3.61</v>
      </c>
      <c r="BP67">
        <v>0.25</v>
      </c>
      <c r="BQ67">
        <v>1.92</v>
      </c>
      <c r="BR67">
        <v>2.09</v>
      </c>
      <c r="BS67">
        <v>1.58</v>
      </c>
      <c r="BT67">
        <v>2.8443610000000001</v>
      </c>
      <c r="BU67">
        <v>1.285531</v>
      </c>
      <c r="BV67">
        <v>2.3701919999999999</v>
      </c>
      <c r="BW67">
        <v>1.8608690000000001</v>
      </c>
      <c r="BX67">
        <v>1.8768860000000001</v>
      </c>
      <c r="BY67">
        <v>2.5710630000000001</v>
      </c>
      <c r="BZ67">
        <v>1.27182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5.090706</v>
      </c>
      <c r="CK67">
        <v>1.7915730000000001</v>
      </c>
      <c r="CL67">
        <v>1.85623</v>
      </c>
      <c r="CM67">
        <v>3.3641679999999998</v>
      </c>
      <c r="CN67">
        <v>1.6969030000000001</v>
      </c>
      <c r="CO67">
        <v>4.113702</v>
      </c>
      <c r="CP67">
        <v>4.0792169999999999</v>
      </c>
      <c r="CQ67">
        <v>3.2909609999999998</v>
      </c>
      <c r="CR67">
        <v>0.82049899999999998</v>
      </c>
      <c r="CS67">
        <v>2.6761710000000001</v>
      </c>
      <c r="CT67">
        <v>0</v>
      </c>
      <c r="CU67">
        <v>0</v>
      </c>
      <c r="CV67">
        <v>0.18506600000000001</v>
      </c>
      <c r="CW67">
        <v>0.460482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74.226399999999998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656.37817700000005</v>
      </c>
      <c r="L68">
        <v>628.75904600000001</v>
      </c>
      <c r="M68">
        <v>89.008067999999994</v>
      </c>
      <c r="N68">
        <v>114.13977199999999</v>
      </c>
      <c r="O68">
        <v>119.53624499999999</v>
      </c>
      <c r="P68">
        <v>128.91791799999999</v>
      </c>
      <c r="Q68">
        <v>14.845534000000001</v>
      </c>
      <c r="R68">
        <v>39.974699999999999</v>
      </c>
      <c r="S68">
        <v>24.946014999999999</v>
      </c>
      <c r="T68">
        <v>0.53642400000000001</v>
      </c>
      <c r="U68">
        <v>334.28315199999997</v>
      </c>
      <c r="V68">
        <v>13.650074999999999</v>
      </c>
      <c r="W68">
        <v>41.864061999999997</v>
      </c>
      <c r="X68">
        <v>94.199886000000006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8.7590380000000003</v>
      </c>
      <c r="AG68">
        <v>42.926946999999998</v>
      </c>
      <c r="AH68">
        <v>46.231893999999997</v>
      </c>
      <c r="AI68">
        <v>0</v>
      </c>
      <c r="AJ68">
        <v>0</v>
      </c>
      <c r="AK68">
        <v>52.400962</v>
      </c>
      <c r="AL68">
        <v>2.4487760000000001</v>
      </c>
      <c r="AM68">
        <v>0</v>
      </c>
      <c r="AN68">
        <v>0.76937599999999995</v>
      </c>
      <c r="AO68">
        <v>0</v>
      </c>
      <c r="AP68">
        <v>1.4724839999999999</v>
      </c>
      <c r="AQ68">
        <v>62.462743000000003</v>
      </c>
      <c r="AR68">
        <v>6.3451300000000002</v>
      </c>
      <c r="AS68">
        <v>7.7314020000000001</v>
      </c>
      <c r="AT68">
        <v>10.774076000000001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74.411466999999988</v>
      </c>
      <c r="BA68">
        <f t="shared" ref="BA68:BA99" si="4">SUM(B68:AZ68)</f>
        <v>2617.7733690000005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0.79</v>
      </c>
      <c r="BJ68">
        <v>0.4</v>
      </c>
      <c r="BK68">
        <v>1.66</v>
      </c>
      <c r="BL68">
        <v>0.68</v>
      </c>
      <c r="BM68">
        <v>0.08</v>
      </c>
      <c r="BN68">
        <v>1.08</v>
      </c>
      <c r="BO68">
        <v>3.61</v>
      </c>
      <c r="BP68">
        <v>0.25</v>
      </c>
      <c r="BQ68">
        <v>1.92</v>
      </c>
      <c r="BR68">
        <v>2.09</v>
      </c>
      <c r="BS68">
        <v>1.58</v>
      </c>
      <c r="BT68">
        <v>2.8443610000000001</v>
      </c>
      <c r="BU68">
        <v>1.285531</v>
      </c>
      <c r="BV68">
        <v>2.3701919999999999</v>
      </c>
      <c r="BW68">
        <v>1.8608690000000001</v>
      </c>
      <c r="BX68">
        <v>1.8768860000000001</v>
      </c>
      <c r="BY68">
        <v>2.5710630000000001</v>
      </c>
      <c r="BZ68">
        <v>1.27182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5.090706</v>
      </c>
      <c r="CK68">
        <v>1.7915730000000001</v>
      </c>
      <c r="CL68">
        <v>1.85623</v>
      </c>
      <c r="CM68">
        <v>3.3641679999999998</v>
      </c>
      <c r="CN68">
        <v>1.6969030000000001</v>
      </c>
      <c r="CO68">
        <v>4.113702</v>
      </c>
      <c r="CP68">
        <v>4.0792169999999999</v>
      </c>
      <c r="CQ68">
        <v>3.2909609999999998</v>
      </c>
      <c r="CR68">
        <v>0.82049899999999998</v>
      </c>
      <c r="CS68">
        <v>2.6761710000000001</v>
      </c>
      <c r="CT68">
        <v>0</v>
      </c>
      <c r="CU68">
        <v>0</v>
      </c>
      <c r="CV68">
        <v>0.37013299999999999</v>
      </c>
      <c r="CW68">
        <v>0.460482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74.411466999999988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656.37817700000005</v>
      </c>
      <c r="L69">
        <v>628.75904600000001</v>
      </c>
      <c r="M69">
        <v>89.008067999999994</v>
      </c>
      <c r="N69">
        <v>114.13977199999999</v>
      </c>
      <c r="O69">
        <v>119.53624499999999</v>
      </c>
      <c r="P69">
        <v>128.91791799999999</v>
      </c>
      <c r="Q69">
        <v>14.845534000000001</v>
      </c>
      <c r="R69">
        <v>39.974699999999999</v>
      </c>
      <c r="S69">
        <v>24.946014999999999</v>
      </c>
      <c r="T69">
        <v>0.53642400000000001</v>
      </c>
      <c r="U69">
        <v>334.28315199999997</v>
      </c>
      <c r="V69">
        <v>13.650074999999999</v>
      </c>
      <c r="W69">
        <v>41.573338999999997</v>
      </c>
      <c r="X69">
        <v>94.199886000000006</v>
      </c>
      <c r="Y69">
        <v>0</v>
      </c>
      <c r="Z69">
        <v>0</v>
      </c>
      <c r="AA69">
        <v>0</v>
      </c>
      <c r="AB69">
        <v>0</v>
      </c>
      <c r="AC69">
        <v>7.5831200000000001</v>
      </c>
      <c r="AD69">
        <v>9.0351999999999997</v>
      </c>
      <c r="AE69">
        <v>0</v>
      </c>
      <c r="AF69">
        <v>8.7590380000000003</v>
      </c>
      <c r="AG69">
        <v>42.926946999999998</v>
      </c>
      <c r="AH69">
        <v>69.347841000000003</v>
      </c>
      <c r="AI69">
        <v>0</v>
      </c>
      <c r="AJ69">
        <v>0</v>
      </c>
      <c r="AK69">
        <v>52.400962</v>
      </c>
      <c r="AL69">
        <v>2.4487760000000001</v>
      </c>
      <c r="AM69">
        <v>0</v>
      </c>
      <c r="AN69">
        <v>0.76937599999999995</v>
      </c>
      <c r="AO69">
        <v>0</v>
      </c>
      <c r="AP69">
        <v>1.4724839999999999</v>
      </c>
      <c r="AQ69">
        <v>62.462743000000003</v>
      </c>
      <c r="AR69">
        <v>6.3451300000000002</v>
      </c>
      <c r="AS69">
        <v>7.7314020000000001</v>
      </c>
      <c r="AT69">
        <v>10.774076000000001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74.596532999999994</v>
      </c>
      <c r="BA69">
        <f t="shared" si="4"/>
        <v>2657.4019789999998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0.79</v>
      </c>
      <c r="BJ69">
        <v>0.4</v>
      </c>
      <c r="BK69">
        <v>1.66</v>
      </c>
      <c r="BL69">
        <v>0.68</v>
      </c>
      <c r="BM69">
        <v>0.08</v>
      </c>
      <c r="BN69">
        <v>1.08</v>
      </c>
      <c r="BO69">
        <v>3.61</v>
      </c>
      <c r="BP69">
        <v>0.25</v>
      </c>
      <c r="BQ69">
        <v>1.92</v>
      </c>
      <c r="BR69">
        <v>2.09</v>
      </c>
      <c r="BS69">
        <v>1.58</v>
      </c>
      <c r="BT69">
        <v>2.8443610000000001</v>
      </c>
      <c r="BU69">
        <v>1.285531</v>
      </c>
      <c r="BV69">
        <v>2.3701919999999999</v>
      </c>
      <c r="BW69">
        <v>1.8608690000000001</v>
      </c>
      <c r="BX69">
        <v>1.8768860000000001</v>
      </c>
      <c r="BY69">
        <v>2.5710630000000001</v>
      </c>
      <c r="BZ69">
        <v>1.27182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5.090706</v>
      </c>
      <c r="CK69">
        <v>1.7915730000000001</v>
      </c>
      <c r="CL69">
        <v>1.85623</v>
      </c>
      <c r="CM69">
        <v>3.3641679999999998</v>
      </c>
      <c r="CN69">
        <v>1.6969030000000001</v>
      </c>
      <c r="CO69">
        <v>4.113702</v>
      </c>
      <c r="CP69">
        <v>4.0792169999999999</v>
      </c>
      <c r="CQ69">
        <v>3.2909609999999998</v>
      </c>
      <c r="CR69">
        <v>0.82049899999999998</v>
      </c>
      <c r="CS69">
        <v>2.6761710000000001</v>
      </c>
      <c r="CT69">
        <v>0</v>
      </c>
      <c r="CU69">
        <v>0</v>
      </c>
      <c r="CV69">
        <v>0.555199</v>
      </c>
      <c r="CW69">
        <v>0.460482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74.596532999999994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656.37817700000005</v>
      </c>
      <c r="L70">
        <v>628.75904600000001</v>
      </c>
      <c r="M70">
        <v>89.008067999999994</v>
      </c>
      <c r="N70">
        <v>114.13977199999999</v>
      </c>
      <c r="O70">
        <v>119.53624499999999</v>
      </c>
      <c r="P70">
        <v>128.91791799999999</v>
      </c>
      <c r="Q70">
        <v>14.845534000000001</v>
      </c>
      <c r="R70">
        <v>39.974699999999999</v>
      </c>
      <c r="S70">
        <v>24.946014999999999</v>
      </c>
      <c r="T70">
        <v>0.53642400000000001</v>
      </c>
      <c r="U70">
        <v>334.28315199999997</v>
      </c>
      <c r="V70">
        <v>13.650074999999999</v>
      </c>
      <c r="W70">
        <v>41.573338999999997</v>
      </c>
      <c r="X70">
        <v>94.199886000000006</v>
      </c>
      <c r="Y70">
        <v>0</v>
      </c>
      <c r="Z70">
        <v>0</v>
      </c>
      <c r="AA70">
        <v>0</v>
      </c>
      <c r="AB70">
        <v>0</v>
      </c>
      <c r="AC70">
        <v>19.229527000000001</v>
      </c>
      <c r="AD70">
        <v>9.0351999999999997</v>
      </c>
      <c r="AE70">
        <v>16.295027999999999</v>
      </c>
      <c r="AF70">
        <v>8.7590380000000003</v>
      </c>
      <c r="AG70">
        <v>42.926946999999998</v>
      </c>
      <c r="AH70">
        <v>92.463787999999994</v>
      </c>
      <c r="AI70">
        <v>0</v>
      </c>
      <c r="AJ70">
        <v>0</v>
      </c>
      <c r="AK70">
        <v>52.400962</v>
      </c>
      <c r="AL70">
        <v>2.4487760000000001</v>
      </c>
      <c r="AM70">
        <v>0</v>
      </c>
      <c r="AN70">
        <v>0.76937599999999995</v>
      </c>
      <c r="AO70">
        <v>0</v>
      </c>
      <c r="AP70">
        <v>1.4724839999999999</v>
      </c>
      <c r="AQ70">
        <v>62.462743000000003</v>
      </c>
      <c r="AR70">
        <v>6.3451300000000002</v>
      </c>
      <c r="AS70">
        <v>7.7314020000000001</v>
      </c>
      <c r="AT70">
        <v>10.774076000000001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75.17989399999999</v>
      </c>
      <c r="BA70">
        <f t="shared" si="4"/>
        <v>2709.0427220000001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0.79</v>
      </c>
      <c r="BJ70">
        <v>0.4</v>
      </c>
      <c r="BK70">
        <v>1.66</v>
      </c>
      <c r="BL70">
        <v>0.68</v>
      </c>
      <c r="BM70">
        <v>0.08</v>
      </c>
      <c r="BN70">
        <v>1.08</v>
      </c>
      <c r="BO70">
        <v>3.61</v>
      </c>
      <c r="BP70">
        <v>0.25</v>
      </c>
      <c r="BQ70">
        <v>1.92</v>
      </c>
      <c r="BR70">
        <v>2.09</v>
      </c>
      <c r="BS70">
        <v>1.58</v>
      </c>
      <c r="BT70">
        <v>2.8443610000000001</v>
      </c>
      <c r="BU70">
        <v>1.285531</v>
      </c>
      <c r="BV70">
        <v>2.3701919999999999</v>
      </c>
      <c r="BW70">
        <v>1.8608690000000001</v>
      </c>
      <c r="BX70">
        <v>1.8768860000000001</v>
      </c>
      <c r="BY70">
        <v>2.5710630000000001</v>
      </c>
      <c r="BZ70">
        <v>1.27182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5.090706</v>
      </c>
      <c r="CK70">
        <v>1.7915730000000001</v>
      </c>
      <c r="CL70">
        <v>1.85623</v>
      </c>
      <c r="CM70">
        <v>3.3641679999999998</v>
      </c>
      <c r="CN70">
        <v>1.6969030000000001</v>
      </c>
      <c r="CO70">
        <v>4.113702</v>
      </c>
      <c r="CP70">
        <v>4.0792169999999999</v>
      </c>
      <c r="CQ70">
        <v>3.2909609999999998</v>
      </c>
      <c r="CR70">
        <v>0.82049899999999998</v>
      </c>
      <c r="CS70">
        <v>2.6761710000000001</v>
      </c>
      <c r="CT70">
        <v>0</v>
      </c>
      <c r="CU70">
        <v>0.39829500000000001</v>
      </c>
      <c r="CV70">
        <v>0.74026499999999995</v>
      </c>
      <c r="CW70">
        <v>0.460482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75.17989399999999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655.78533300000004</v>
      </c>
      <c r="L71">
        <v>628.51516500000002</v>
      </c>
      <c r="M71">
        <v>89.008067999999994</v>
      </c>
      <c r="N71">
        <v>114.13977199999999</v>
      </c>
      <c r="O71">
        <v>119.53624499999999</v>
      </c>
      <c r="P71">
        <v>128.91791799999999</v>
      </c>
      <c r="Q71">
        <v>15.849126</v>
      </c>
      <c r="R71">
        <v>39.93533</v>
      </c>
      <c r="S71">
        <v>24.946014999999999</v>
      </c>
      <c r="T71">
        <v>0.53642400000000001</v>
      </c>
      <c r="U71">
        <v>334.28315199999997</v>
      </c>
      <c r="V71">
        <v>13.640974999999999</v>
      </c>
      <c r="W71">
        <v>41.573338999999997</v>
      </c>
      <c r="X71">
        <v>94.115207999999996</v>
      </c>
      <c r="Y71">
        <v>0</v>
      </c>
      <c r="Z71">
        <v>1.05369</v>
      </c>
      <c r="AA71">
        <v>0</v>
      </c>
      <c r="AB71">
        <v>2.6591300000000002</v>
      </c>
      <c r="AC71">
        <v>19.229527000000001</v>
      </c>
      <c r="AD71">
        <v>18.070399999999999</v>
      </c>
      <c r="AE71">
        <v>32.590057000000002</v>
      </c>
      <c r="AF71">
        <v>8.7590380000000003</v>
      </c>
      <c r="AG71">
        <v>42.926946999999998</v>
      </c>
      <c r="AH71">
        <v>92.463787999999994</v>
      </c>
      <c r="AI71">
        <v>0</v>
      </c>
      <c r="AJ71">
        <v>0</v>
      </c>
      <c r="AK71">
        <v>52.400962</v>
      </c>
      <c r="AL71">
        <v>2.4487760000000001</v>
      </c>
      <c r="AM71">
        <v>2.6418879999999998</v>
      </c>
      <c r="AN71">
        <v>0.76937599999999995</v>
      </c>
      <c r="AO71">
        <v>0</v>
      </c>
      <c r="AP71">
        <v>5.399108</v>
      </c>
      <c r="AQ71">
        <v>62.462743000000003</v>
      </c>
      <c r="AR71">
        <v>6.3451300000000002</v>
      </c>
      <c r="AS71">
        <v>7.7314020000000001</v>
      </c>
      <c r="AT71">
        <v>10.774076000000001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75.608188999999982</v>
      </c>
      <c r="BA71">
        <f t="shared" si="4"/>
        <v>2745.1162970000014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0.79</v>
      </c>
      <c r="BJ71">
        <v>0.4</v>
      </c>
      <c r="BK71">
        <v>1.66</v>
      </c>
      <c r="BL71">
        <v>0.71</v>
      </c>
      <c r="BM71">
        <v>0.08</v>
      </c>
      <c r="BN71">
        <v>1.08</v>
      </c>
      <c r="BO71">
        <v>3.61</v>
      </c>
      <c r="BP71">
        <v>0.25</v>
      </c>
      <c r="BQ71">
        <v>1.92</v>
      </c>
      <c r="BR71">
        <v>2.09</v>
      </c>
      <c r="BS71">
        <v>1.58</v>
      </c>
      <c r="BT71">
        <v>2.8443610000000001</v>
      </c>
      <c r="BU71">
        <v>1.285531</v>
      </c>
      <c r="BV71">
        <v>2.3701919999999999</v>
      </c>
      <c r="BW71">
        <v>1.8608690000000001</v>
      </c>
      <c r="BX71">
        <v>1.8768860000000001</v>
      </c>
      <c r="BY71">
        <v>2.5710630000000001</v>
      </c>
      <c r="BZ71">
        <v>1.27182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5.090706</v>
      </c>
      <c r="CK71">
        <v>1.7915730000000001</v>
      </c>
      <c r="CL71">
        <v>1.85623</v>
      </c>
      <c r="CM71">
        <v>3.3641679999999998</v>
      </c>
      <c r="CN71">
        <v>1.6969030000000001</v>
      </c>
      <c r="CO71">
        <v>4.113702</v>
      </c>
      <c r="CP71">
        <v>4.0792169999999999</v>
      </c>
      <c r="CQ71">
        <v>3.2909609999999998</v>
      </c>
      <c r="CR71">
        <v>0.82049899999999998</v>
      </c>
      <c r="CS71">
        <v>2.6761710000000001</v>
      </c>
      <c r="CT71">
        <v>0</v>
      </c>
      <c r="CU71">
        <v>0.79659000000000002</v>
      </c>
      <c r="CV71">
        <v>0.74026499999999995</v>
      </c>
      <c r="CW71">
        <v>0.460482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75.608188999999982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655.78533300000004</v>
      </c>
      <c r="L72">
        <v>628.51516500000002</v>
      </c>
      <c r="M72">
        <v>89.008067999999994</v>
      </c>
      <c r="N72">
        <v>114.13977199999999</v>
      </c>
      <c r="O72">
        <v>119.53624499999999</v>
      </c>
      <c r="P72">
        <v>128.91791799999999</v>
      </c>
      <c r="Q72">
        <v>15.849126</v>
      </c>
      <c r="R72">
        <v>39.93533</v>
      </c>
      <c r="S72">
        <v>24.946014999999999</v>
      </c>
      <c r="T72">
        <v>0.53642400000000001</v>
      </c>
      <c r="U72">
        <v>334.28315199999997</v>
      </c>
      <c r="V72">
        <v>13.640974999999999</v>
      </c>
      <c r="W72">
        <v>41.573338999999997</v>
      </c>
      <c r="X72">
        <v>94.115207999999996</v>
      </c>
      <c r="Y72">
        <v>0</v>
      </c>
      <c r="Z72">
        <v>6.2778850000000004</v>
      </c>
      <c r="AA72">
        <v>13.457882</v>
      </c>
      <c r="AB72">
        <v>15.954782</v>
      </c>
      <c r="AC72">
        <v>19.229527000000001</v>
      </c>
      <c r="AD72">
        <v>27.105601</v>
      </c>
      <c r="AE72">
        <v>32.590057000000002</v>
      </c>
      <c r="AF72">
        <v>8.7590380000000003</v>
      </c>
      <c r="AG72">
        <v>42.926946999999998</v>
      </c>
      <c r="AH72">
        <v>115.579735</v>
      </c>
      <c r="AI72">
        <v>3.7904100000000001</v>
      </c>
      <c r="AJ72">
        <v>0</v>
      </c>
      <c r="AK72">
        <v>52.400962</v>
      </c>
      <c r="AL72">
        <v>2.4487760000000001</v>
      </c>
      <c r="AM72">
        <v>4.8874930000000001</v>
      </c>
      <c r="AN72">
        <v>0.76937599999999995</v>
      </c>
      <c r="AO72">
        <v>0</v>
      </c>
      <c r="AP72">
        <v>5.399108</v>
      </c>
      <c r="AQ72">
        <v>62.462743000000003</v>
      </c>
      <c r="AR72">
        <v>6.3451300000000002</v>
      </c>
      <c r="AS72">
        <v>7.7314020000000001</v>
      </c>
      <c r="AT72">
        <v>10.774076000000001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76.363738999999981</v>
      </c>
      <c r="BA72">
        <f t="shared" si="4"/>
        <v>2816.036739000001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0.79</v>
      </c>
      <c r="BJ72">
        <v>0.4</v>
      </c>
      <c r="BK72">
        <v>1.66</v>
      </c>
      <c r="BL72">
        <v>0.75</v>
      </c>
      <c r="BM72">
        <v>0.08</v>
      </c>
      <c r="BN72">
        <v>1.08</v>
      </c>
      <c r="BO72">
        <v>3.61</v>
      </c>
      <c r="BP72">
        <v>0.25</v>
      </c>
      <c r="BQ72">
        <v>1.92</v>
      </c>
      <c r="BR72">
        <v>2.09</v>
      </c>
      <c r="BS72">
        <v>1.58</v>
      </c>
      <c r="BT72">
        <v>2.8443610000000001</v>
      </c>
      <c r="BU72">
        <v>1.285531</v>
      </c>
      <c r="BV72">
        <v>2.3701919999999999</v>
      </c>
      <c r="BW72">
        <v>1.8608690000000001</v>
      </c>
      <c r="BX72">
        <v>1.8768860000000001</v>
      </c>
      <c r="BY72">
        <v>2.5710630000000001</v>
      </c>
      <c r="BZ72">
        <v>1.27182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5.090706</v>
      </c>
      <c r="CK72">
        <v>1.7915730000000001</v>
      </c>
      <c r="CL72">
        <v>1.85623</v>
      </c>
      <c r="CM72">
        <v>3.3641679999999998</v>
      </c>
      <c r="CN72">
        <v>1.6969030000000001</v>
      </c>
      <c r="CO72">
        <v>4.113702</v>
      </c>
      <c r="CP72">
        <v>4.0792169999999999</v>
      </c>
      <c r="CQ72">
        <v>3.2909609999999998</v>
      </c>
      <c r="CR72">
        <v>0.82049899999999998</v>
      </c>
      <c r="CS72">
        <v>2.6761710000000001</v>
      </c>
      <c r="CT72">
        <v>0.13219</v>
      </c>
      <c r="CU72">
        <v>1.1948840000000001</v>
      </c>
      <c r="CV72">
        <v>0.92533100000000001</v>
      </c>
      <c r="CW72">
        <v>0.460482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76.363738999999981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655.78533300000004</v>
      </c>
      <c r="L73">
        <v>628.51516500000002</v>
      </c>
      <c r="M73">
        <v>89.008067999999994</v>
      </c>
      <c r="N73">
        <v>114.13977199999999</v>
      </c>
      <c r="O73">
        <v>119.53624499999999</v>
      </c>
      <c r="P73">
        <v>128.91791799999999</v>
      </c>
      <c r="Q73">
        <v>15.849126</v>
      </c>
      <c r="R73">
        <v>39.93533</v>
      </c>
      <c r="S73">
        <v>24.946014999999999</v>
      </c>
      <c r="T73">
        <v>0.53642400000000001</v>
      </c>
      <c r="U73">
        <v>334.28315199999997</v>
      </c>
      <c r="V73">
        <v>13.640974999999999</v>
      </c>
      <c r="W73">
        <v>41.573338999999997</v>
      </c>
      <c r="X73">
        <v>94.115207999999996</v>
      </c>
      <c r="Y73">
        <v>0</v>
      </c>
      <c r="Z73">
        <v>12.555770000000001</v>
      </c>
      <c r="AA73">
        <v>26.915763999999999</v>
      </c>
      <c r="AB73">
        <v>26.272207999999999</v>
      </c>
      <c r="AC73">
        <v>28.844923000000001</v>
      </c>
      <c r="AD73">
        <v>36.140801000000003</v>
      </c>
      <c r="AE73">
        <v>49.012390000000003</v>
      </c>
      <c r="AF73">
        <v>19.464528000000001</v>
      </c>
      <c r="AG73">
        <v>42.926946999999998</v>
      </c>
      <c r="AH73">
        <v>138.69568200000001</v>
      </c>
      <c r="AI73">
        <v>16.425111000000001</v>
      </c>
      <c r="AJ73">
        <v>0</v>
      </c>
      <c r="AK73">
        <v>52.400962</v>
      </c>
      <c r="AL73">
        <v>2.4487760000000001</v>
      </c>
      <c r="AM73">
        <v>9.2466089999999994</v>
      </c>
      <c r="AN73">
        <v>0.76937599999999995</v>
      </c>
      <c r="AO73">
        <v>0</v>
      </c>
      <c r="AP73">
        <v>1.104363</v>
      </c>
      <c r="AQ73">
        <v>62.462743000000003</v>
      </c>
      <c r="AR73">
        <v>6.3451300000000002</v>
      </c>
      <c r="AS73">
        <v>7.7314020000000001</v>
      </c>
      <c r="AT73">
        <v>10.774076000000001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77.8035</v>
      </c>
      <c r="BA73">
        <f t="shared" si="4"/>
        <v>2929.1231310000003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1.66</v>
      </c>
      <c r="BL73">
        <v>0.78</v>
      </c>
      <c r="BM73">
        <v>0.08</v>
      </c>
      <c r="BN73">
        <v>1.08</v>
      </c>
      <c r="BO73">
        <v>3.61</v>
      </c>
      <c r="BP73">
        <v>0.25</v>
      </c>
      <c r="BQ73">
        <v>1.92</v>
      </c>
      <c r="BR73">
        <v>2.09</v>
      </c>
      <c r="BS73">
        <v>1.58</v>
      </c>
      <c r="BT73">
        <v>2.8443610000000001</v>
      </c>
      <c r="BU73">
        <v>1.285531</v>
      </c>
      <c r="BV73">
        <v>2.3701919999999999</v>
      </c>
      <c r="BW73">
        <v>1.8608690000000001</v>
      </c>
      <c r="BX73">
        <v>1.8768860000000001</v>
      </c>
      <c r="BY73">
        <v>2.5710630000000001</v>
      </c>
      <c r="BZ73">
        <v>1.27182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5.090706</v>
      </c>
      <c r="CK73">
        <v>1.7915730000000001</v>
      </c>
      <c r="CL73">
        <v>1.85623</v>
      </c>
      <c r="CM73">
        <v>3.3641679999999998</v>
      </c>
      <c r="CN73">
        <v>1.6969030000000001</v>
      </c>
      <c r="CO73">
        <v>4.113702</v>
      </c>
      <c r="CP73">
        <v>4.0792169999999999</v>
      </c>
      <c r="CQ73">
        <v>3.2909609999999998</v>
      </c>
      <c r="CR73">
        <v>0.82049899999999998</v>
      </c>
      <c r="CS73">
        <v>2.6761710000000001</v>
      </c>
      <c r="CT73">
        <v>0.95617600000000003</v>
      </c>
      <c r="CU73">
        <v>1.5931789999999999</v>
      </c>
      <c r="CV73">
        <v>1.0943050000000001</v>
      </c>
      <c r="CW73">
        <v>0.47898800000000002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77.8035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655.78533300000004</v>
      </c>
      <c r="L74">
        <v>628.51516500000002</v>
      </c>
      <c r="M74">
        <v>89.008067999999994</v>
      </c>
      <c r="N74">
        <v>114.13977199999999</v>
      </c>
      <c r="O74">
        <v>119.53624499999999</v>
      </c>
      <c r="P74">
        <v>128.91791799999999</v>
      </c>
      <c r="Q74">
        <v>15.849126</v>
      </c>
      <c r="R74">
        <v>39.93533</v>
      </c>
      <c r="S74">
        <v>24.946014999999999</v>
      </c>
      <c r="T74">
        <v>0.53642400000000001</v>
      </c>
      <c r="U74">
        <v>334.28315199999997</v>
      </c>
      <c r="V74">
        <v>13.640974999999999</v>
      </c>
      <c r="W74">
        <v>41.573338999999997</v>
      </c>
      <c r="X74">
        <v>94.115207999999996</v>
      </c>
      <c r="Y74">
        <v>0</v>
      </c>
      <c r="Z74">
        <v>12.555770000000001</v>
      </c>
      <c r="AA74">
        <v>40.373646000000001</v>
      </c>
      <c r="AB74">
        <v>26.272207999999999</v>
      </c>
      <c r="AC74">
        <v>28.844923000000001</v>
      </c>
      <c r="AD74">
        <v>36.140801000000003</v>
      </c>
      <c r="AE74">
        <v>49.053128000000001</v>
      </c>
      <c r="AF74">
        <v>19.464528000000001</v>
      </c>
      <c r="AG74">
        <v>42.926946999999998</v>
      </c>
      <c r="AH74">
        <v>138.69568200000001</v>
      </c>
      <c r="AI74">
        <v>16.425111000000001</v>
      </c>
      <c r="AJ74">
        <v>0</v>
      </c>
      <c r="AK74">
        <v>52.400962</v>
      </c>
      <c r="AL74">
        <v>2.4487760000000001</v>
      </c>
      <c r="AM74">
        <v>15.692816000000001</v>
      </c>
      <c r="AN74">
        <v>0.76937599999999995</v>
      </c>
      <c r="AO74">
        <v>0</v>
      </c>
      <c r="AP74">
        <v>1.104363</v>
      </c>
      <c r="AQ74">
        <v>62.462743000000003</v>
      </c>
      <c r="AR74">
        <v>6.3451300000000002</v>
      </c>
      <c r="AS74">
        <v>7.7314020000000001</v>
      </c>
      <c r="AT74">
        <v>10.774076000000001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77.849455000000006</v>
      </c>
      <c r="BA74">
        <f t="shared" si="4"/>
        <v>2949.113913000001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1.66</v>
      </c>
      <c r="BL74">
        <v>0.79</v>
      </c>
      <c r="BM74">
        <v>0.08</v>
      </c>
      <c r="BN74">
        <v>1.08</v>
      </c>
      <c r="BO74">
        <v>3.61</v>
      </c>
      <c r="BP74">
        <v>0.25</v>
      </c>
      <c r="BQ74">
        <v>1.92</v>
      </c>
      <c r="BR74">
        <v>2.09</v>
      </c>
      <c r="BS74">
        <v>1.58</v>
      </c>
      <c r="BT74">
        <v>2.8443610000000001</v>
      </c>
      <c r="BU74">
        <v>1.285531</v>
      </c>
      <c r="BV74">
        <v>2.3701919999999999</v>
      </c>
      <c r="BW74">
        <v>1.8608690000000001</v>
      </c>
      <c r="BX74">
        <v>1.8768860000000001</v>
      </c>
      <c r="BY74">
        <v>2.5710630000000001</v>
      </c>
      <c r="BZ74">
        <v>1.27182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5.090706</v>
      </c>
      <c r="CK74">
        <v>1.7915730000000001</v>
      </c>
      <c r="CL74">
        <v>1.85623</v>
      </c>
      <c r="CM74">
        <v>3.3641679999999998</v>
      </c>
      <c r="CN74">
        <v>1.6969030000000001</v>
      </c>
      <c r="CO74">
        <v>4.113702</v>
      </c>
      <c r="CP74">
        <v>4.0792169999999999</v>
      </c>
      <c r="CQ74">
        <v>3.2909609999999998</v>
      </c>
      <c r="CR74">
        <v>0.82049899999999998</v>
      </c>
      <c r="CS74">
        <v>2.6761710000000001</v>
      </c>
      <c r="CT74">
        <v>0.957762</v>
      </c>
      <c r="CU74">
        <v>1.5931789999999999</v>
      </c>
      <c r="CV74">
        <v>1.0943050000000001</v>
      </c>
      <c r="CW74">
        <v>0.51335699999999995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77.849455000000006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655.78533300000004</v>
      </c>
      <c r="L75">
        <v>628.51516500000002</v>
      </c>
      <c r="M75">
        <v>89.008067999999994</v>
      </c>
      <c r="N75">
        <v>114.13977199999999</v>
      </c>
      <c r="O75">
        <v>119.53624499999999</v>
      </c>
      <c r="P75">
        <v>128.91791799999999</v>
      </c>
      <c r="Q75">
        <v>15.849126</v>
      </c>
      <c r="R75">
        <v>39.93533</v>
      </c>
      <c r="S75">
        <v>24.946014999999999</v>
      </c>
      <c r="T75">
        <v>0.53642400000000001</v>
      </c>
      <c r="U75">
        <v>334.28315199999997</v>
      </c>
      <c r="V75">
        <v>13.640974999999999</v>
      </c>
      <c r="W75">
        <v>41.573338999999997</v>
      </c>
      <c r="X75">
        <v>94.115207999999996</v>
      </c>
      <c r="Y75">
        <v>0</v>
      </c>
      <c r="Z75">
        <v>12.555770000000001</v>
      </c>
      <c r="AA75">
        <v>40.373646000000001</v>
      </c>
      <c r="AB75">
        <v>26.272207999999999</v>
      </c>
      <c r="AC75">
        <v>28.844923000000001</v>
      </c>
      <c r="AD75">
        <v>36.140801000000003</v>
      </c>
      <c r="AE75">
        <v>49.053128000000001</v>
      </c>
      <c r="AF75">
        <v>19.464528000000001</v>
      </c>
      <c r="AG75">
        <v>42.926946999999998</v>
      </c>
      <c r="AH75">
        <v>138.69568200000001</v>
      </c>
      <c r="AI75">
        <v>16.425111000000001</v>
      </c>
      <c r="AJ75">
        <v>0</v>
      </c>
      <c r="AK75">
        <v>52.400962</v>
      </c>
      <c r="AL75">
        <v>2.4487760000000001</v>
      </c>
      <c r="AM75">
        <v>15.692816000000001</v>
      </c>
      <c r="AN75">
        <v>0.76937599999999995</v>
      </c>
      <c r="AO75">
        <v>0</v>
      </c>
      <c r="AP75">
        <v>1.104363</v>
      </c>
      <c r="AQ75">
        <v>62.462743000000003</v>
      </c>
      <c r="AR75">
        <v>10.575215999999999</v>
      </c>
      <c r="AS75">
        <v>7.7314020000000001</v>
      </c>
      <c r="AT75">
        <v>10.774076000000001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77.893628000000007</v>
      </c>
      <c r="BA75">
        <f t="shared" si="4"/>
        <v>2953.3881720000008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0.79</v>
      </c>
      <c r="BJ75">
        <v>0.4</v>
      </c>
      <c r="BK75">
        <v>1.66</v>
      </c>
      <c r="BL75">
        <v>0.79</v>
      </c>
      <c r="BM75">
        <v>0.08</v>
      </c>
      <c r="BN75">
        <v>1.08</v>
      </c>
      <c r="BO75">
        <v>3.61</v>
      </c>
      <c r="BP75">
        <v>0.25</v>
      </c>
      <c r="BQ75">
        <v>1.92</v>
      </c>
      <c r="BR75">
        <v>2.09</v>
      </c>
      <c r="BS75">
        <v>1.58</v>
      </c>
      <c r="BT75">
        <v>2.8443610000000001</v>
      </c>
      <c r="BU75">
        <v>1.285531</v>
      </c>
      <c r="BV75">
        <v>2.3701919999999999</v>
      </c>
      <c r="BW75">
        <v>1.8608690000000001</v>
      </c>
      <c r="BX75">
        <v>1.8768860000000001</v>
      </c>
      <c r="BY75">
        <v>2.5710630000000001</v>
      </c>
      <c r="BZ75">
        <v>1.27182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5.090706</v>
      </c>
      <c r="CK75">
        <v>1.7915730000000001</v>
      </c>
      <c r="CL75">
        <v>1.85623</v>
      </c>
      <c r="CM75">
        <v>3.3641679999999998</v>
      </c>
      <c r="CN75">
        <v>1.6969030000000001</v>
      </c>
      <c r="CO75">
        <v>4.113702</v>
      </c>
      <c r="CP75">
        <v>4.0792169999999999</v>
      </c>
      <c r="CQ75">
        <v>3.2909609999999998</v>
      </c>
      <c r="CR75">
        <v>0.82049899999999998</v>
      </c>
      <c r="CS75">
        <v>2.6761710000000001</v>
      </c>
      <c r="CT75">
        <v>0.957762</v>
      </c>
      <c r="CU75">
        <v>1.5931789999999999</v>
      </c>
      <c r="CV75">
        <v>1.0943050000000001</v>
      </c>
      <c r="CW75">
        <v>0.55752999999999997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77.893628000000007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655.78533300000004</v>
      </c>
      <c r="L76">
        <v>628.51516500000002</v>
      </c>
      <c r="M76">
        <v>89.008067999999994</v>
      </c>
      <c r="N76">
        <v>114.13977199999999</v>
      </c>
      <c r="O76">
        <v>119.53624499999999</v>
      </c>
      <c r="P76">
        <v>128.91791799999999</v>
      </c>
      <c r="Q76">
        <v>15.849126</v>
      </c>
      <c r="R76">
        <v>39.93533</v>
      </c>
      <c r="S76">
        <v>24.946014999999999</v>
      </c>
      <c r="T76">
        <v>0.53642400000000001</v>
      </c>
      <c r="U76">
        <v>334.28315199999997</v>
      </c>
      <c r="V76">
        <v>13.640974999999999</v>
      </c>
      <c r="W76">
        <v>41.573338999999997</v>
      </c>
      <c r="X76">
        <v>94.115207999999996</v>
      </c>
      <c r="Y76">
        <v>0</v>
      </c>
      <c r="Z76">
        <v>12.555770000000001</v>
      </c>
      <c r="AA76">
        <v>40.373646000000001</v>
      </c>
      <c r="AB76">
        <v>26.272207999999999</v>
      </c>
      <c r="AC76">
        <v>28.844923000000001</v>
      </c>
      <c r="AD76">
        <v>36.140801000000003</v>
      </c>
      <c r="AE76">
        <v>49.053128000000001</v>
      </c>
      <c r="AF76">
        <v>19.464528000000001</v>
      </c>
      <c r="AG76">
        <v>42.926946999999998</v>
      </c>
      <c r="AH76">
        <v>115.579735</v>
      </c>
      <c r="AI76">
        <v>16.425111000000001</v>
      </c>
      <c r="AJ76">
        <v>0</v>
      </c>
      <c r="AK76">
        <v>52.400962</v>
      </c>
      <c r="AL76">
        <v>2.4487760000000001</v>
      </c>
      <c r="AM76">
        <v>15.692816000000001</v>
      </c>
      <c r="AN76">
        <v>0.76937599999999995</v>
      </c>
      <c r="AO76">
        <v>0</v>
      </c>
      <c r="AP76">
        <v>1.104363</v>
      </c>
      <c r="AQ76">
        <v>62.462743000000003</v>
      </c>
      <c r="AR76">
        <v>29.610605</v>
      </c>
      <c r="AS76">
        <v>7.7314020000000001</v>
      </c>
      <c r="AT76">
        <v>10.774076000000001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77.724654000000001</v>
      </c>
      <c r="BA76">
        <f t="shared" si="4"/>
        <v>2949.1386400000006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0.79</v>
      </c>
      <c r="BJ76">
        <v>0.4</v>
      </c>
      <c r="BK76">
        <v>1.66</v>
      </c>
      <c r="BL76">
        <v>0.79</v>
      </c>
      <c r="BM76">
        <v>0.08</v>
      </c>
      <c r="BN76">
        <v>1.08</v>
      </c>
      <c r="BO76">
        <v>3.61</v>
      </c>
      <c r="BP76">
        <v>0.25</v>
      </c>
      <c r="BQ76">
        <v>1.92</v>
      </c>
      <c r="BR76">
        <v>2.09</v>
      </c>
      <c r="BS76">
        <v>1.58</v>
      </c>
      <c r="BT76">
        <v>2.8443610000000001</v>
      </c>
      <c r="BU76">
        <v>1.285531</v>
      </c>
      <c r="BV76">
        <v>2.3701919999999999</v>
      </c>
      <c r="BW76">
        <v>1.8608690000000001</v>
      </c>
      <c r="BX76">
        <v>1.8768860000000001</v>
      </c>
      <c r="BY76">
        <v>2.5710630000000001</v>
      </c>
      <c r="BZ76">
        <v>1.27182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5.090706</v>
      </c>
      <c r="CK76">
        <v>1.7915730000000001</v>
      </c>
      <c r="CL76">
        <v>1.85623</v>
      </c>
      <c r="CM76">
        <v>3.3641679999999998</v>
      </c>
      <c r="CN76">
        <v>1.6969030000000001</v>
      </c>
      <c r="CO76">
        <v>4.113702</v>
      </c>
      <c r="CP76">
        <v>4.0792169999999999</v>
      </c>
      <c r="CQ76">
        <v>3.2909609999999998</v>
      </c>
      <c r="CR76">
        <v>0.82049899999999998</v>
      </c>
      <c r="CS76">
        <v>2.6761710000000001</v>
      </c>
      <c r="CT76">
        <v>0.957762</v>
      </c>
      <c r="CU76">
        <v>1.5931789999999999</v>
      </c>
      <c r="CV76">
        <v>0.92533100000000001</v>
      </c>
      <c r="CW76">
        <v>0.55752999999999997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77.724654000000001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655.78533300000004</v>
      </c>
      <c r="L77">
        <v>628.51516500000002</v>
      </c>
      <c r="M77">
        <v>89.008067999999994</v>
      </c>
      <c r="N77">
        <v>114.13977199999999</v>
      </c>
      <c r="O77">
        <v>119.53624499999999</v>
      </c>
      <c r="P77">
        <v>128.91791799999999</v>
      </c>
      <c r="Q77">
        <v>19.164131000000001</v>
      </c>
      <c r="R77">
        <v>39.93533</v>
      </c>
      <c r="S77">
        <v>24.946014999999999</v>
      </c>
      <c r="T77">
        <v>0.53642400000000001</v>
      </c>
      <c r="U77">
        <v>334.28315199999997</v>
      </c>
      <c r="V77">
        <v>13.640974999999999</v>
      </c>
      <c r="W77">
        <v>41.572859999999999</v>
      </c>
      <c r="X77">
        <v>94.115207999999996</v>
      </c>
      <c r="Y77">
        <v>0</v>
      </c>
      <c r="Z77">
        <v>12.555770000000001</v>
      </c>
      <c r="AA77">
        <v>40.373646000000001</v>
      </c>
      <c r="AB77">
        <v>26.272207999999999</v>
      </c>
      <c r="AC77">
        <v>19.229527000000001</v>
      </c>
      <c r="AD77">
        <v>27.105601</v>
      </c>
      <c r="AE77">
        <v>49.053128000000001</v>
      </c>
      <c r="AF77">
        <v>19.464528000000001</v>
      </c>
      <c r="AG77">
        <v>42.926946999999998</v>
      </c>
      <c r="AH77">
        <v>87.971620000000001</v>
      </c>
      <c r="AI77">
        <v>16.425111000000001</v>
      </c>
      <c r="AJ77">
        <v>0</v>
      </c>
      <c r="AK77">
        <v>52.400962</v>
      </c>
      <c r="AL77">
        <v>2.4487760000000001</v>
      </c>
      <c r="AM77">
        <v>15.692816000000001</v>
      </c>
      <c r="AN77">
        <v>0.76937599999999995</v>
      </c>
      <c r="AO77">
        <v>0</v>
      </c>
      <c r="AP77">
        <v>1.104363</v>
      </c>
      <c r="AQ77">
        <v>62.462743000000003</v>
      </c>
      <c r="AR77">
        <v>29.610605</v>
      </c>
      <c r="AS77">
        <v>7.7314020000000001</v>
      </c>
      <c r="AT77">
        <v>10.774076000000001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77.170905000000005</v>
      </c>
      <c r="BA77">
        <f t="shared" si="4"/>
        <v>2905.6407060000001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0.79</v>
      </c>
      <c r="BJ77">
        <v>0.4</v>
      </c>
      <c r="BK77">
        <v>1.66</v>
      </c>
      <c r="BL77">
        <v>0.82</v>
      </c>
      <c r="BM77">
        <v>0.08</v>
      </c>
      <c r="BN77">
        <v>1.08</v>
      </c>
      <c r="BO77">
        <v>3.61</v>
      </c>
      <c r="BP77">
        <v>0.25</v>
      </c>
      <c r="BQ77">
        <v>1.92</v>
      </c>
      <c r="BR77">
        <v>2.09</v>
      </c>
      <c r="BS77">
        <v>1.58</v>
      </c>
      <c r="BT77">
        <v>2.8443610000000001</v>
      </c>
      <c r="BU77">
        <v>1.285531</v>
      </c>
      <c r="BV77">
        <v>2.3701919999999999</v>
      </c>
      <c r="BW77">
        <v>1.8608690000000001</v>
      </c>
      <c r="BX77">
        <v>1.8768860000000001</v>
      </c>
      <c r="BY77">
        <v>2.5710630000000001</v>
      </c>
      <c r="BZ77">
        <v>1.27182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5.090706</v>
      </c>
      <c r="CK77">
        <v>1.7915730000000001</v>
      </c>
      <c r="CL77">
        <v>1.85623</v>
      </c>
      <c r="CM77">
        <v>3.3641679999999998</v>
      </c>
      <c r="CN77">
        <v>1.6969030000000001</v>
      </c>
      <c r="CO77">
        <v>4.113702</v>
      </c>
      <c r="CP77">
        <v>4.0792169999999999</v>
      </c>
      <c r="CQ77">
        <v>3.2909609999999998</v>
      </c>
      <c r="CR77">
        <v>0.82049899999999998</v>
      </c>
      <c r="CS77">
        <v>2.6761710000000001</v>
      </c>
      <c r="CT77">
        <v>0.957762</v>
      </c>
      <c r="CU77">
        <v>1.1948840000000001</v>
      </c>
      <c r="CV77">
        <v>0.70539799999999997</v>
      </c>
      <c r="CW77">
        <v>0.59200900000000001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77.170905000000005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655.78533300000004</v>
      </c>
      <c r="L78">
        <v>628.51516500000002</v>
      </c>
      <c r="M78">
        <v>89.008067999999994</v>
      </c>
      <c r="N78">
        <v>114.13977199999999</v>
      </c>
      <c r="O78">
        <v>119.53624499999999</v>
      </c>
      <c r="P78">
        <v>128.91791799999999</v>
      </c>
      <c r="Q78">
        <v>19.164131000000001</v>
      </c>
      <c r="R78">
        <v>39.93533</v>
      </c>
      <c r="S78">
        <v>24.946014999999999</v>
      </c>
      <c r="T78">
        <v>0.53642400000000001</v>
      </c>
      <c r="U78">
        <v>334.28315199999997</v>
      </c>
      <c r="V78">
        <v>13.640974999999999</v>
      </c>
      <c r="W78">
        <v>41.572859999999999</v>
      </c>
      <c r="X78">
        <v>94.115207999999996</v>
      </c>
      <c r="Y78">
        <v>0</v>
      </c>
      <c r="Z78">
        <v>12.555770000000001</v>
      </c>
      <c r="AA78">
        <v>40.373646000000001</v>
      </c>
      <c r="AB78">
        <v>23.932174</v>
      </c>
      <c r="AC78">
        <v>9.6052850000000003</v>
      </c>
      <c r="AD78">
        <v>18.070399999999999</v>
      </c>
      <c r="AE78">
        <v>49.053128000000001</v>
      </c>
      <c r="AF78">
        <v>19.464528000000001</v>
      </c>
      <c r="AG78">
        <v>42.926946999999998</v>
      </c>
      <c r="AH78">
        <v>67.382518000000005</v>
      </c>
      <c r="AI78">
        <v>16.425111000000001</v>
      </c>
      <c r="AJ78">
        <v>0</v>
      </c>
      <c r="AK78">
        <v>52.400962</v>
      </c>
      <c r="AL78">
        <v>2.4487760000000001</v>
      </c>
      <c r="AM78">
        <v>15.692816000000001</v>
      </c>
      <c r="AN78">
        <v>0.76937599999999995</v>
      </c>
      <c r="AO78">
        <v>0</v>
      </c>
      <c r="AP78">
        <v>1.104363</v>
      </c>
      <c r="AQ78">
        <v>62.462743000000003</v>
      </c>
      <c r="AR78">
        <v>6.3451300000000002</v>
      </c>
      <c r="AS78">
        <v>7.7314020000000001</v>
      </c>
      <c r="AT78">
        <v>10.774076000000001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76.727479999999986</v>
      </c>
      <c r="BA78">
        <f t="shared" si="4"/>
        <v>2840.3432270000008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0.79</v>
      </c>
      <c r="BJ78">
        <v>0.4</v>
      </c>
      <c r="BK78">
        <v>1.66</v>
      </c>
      <c r="BL78">
        <v>0.83</v>
      </c>
      <c r="BM78">
        <v>0.08</v>
      </c>
      <c r="BN78">
        <v>1.08</v>
      </c>
      <c r="BO78">
        <v>3.61</v>
      </c>
      <c r="BP78">
        <v>0.25</v>
      </c>
      <c r="BQ78">
        <v>1.92</v>
      </c>
      <c r="BR78">
        <v>2.09</v>
      </c>
      <c r="BS78">
        <v>1.58</v>
      </c>
      <c r="BT78">
        <v>2.8443610000000001</v>
      </c>
      <c r="BU78">
        <v>1.285531</v>
      </c>
      <c r="BV78">
        <v>2.3701919999999999</v>
      </c>
      <c r="BW78">
        <v>1.8608690000000001</v>
      </c>
      <c r="BX78">
        <v>1.8768860000000001</v>
      </c>
      <c r="BY78">
        <v>2.5710630000000001</v>
      </c>
      <c r="BZ78">
        <v>1.27182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5.090706</v>
      </c>
      <c r="CK78">
        <v>1.7915730000000001</v>
      </c>
      <c r="CL78">
        <v>1.85623</v>
      </c>
      <c r="CM78">
        <v>3.3641679999999998</v>
      </c>
      <c r="CN78">
        <v>1.6969030000000001</v>
      </c>
      <c r="CO78">
        <v>4.113702</v>
      </c>
      <c r="CP78">
        <v>4.0792169999999999</v>
      </c>
      <c r="CQ78">
        <v>3.2909609999999998</v>
      </c>
      <c r="CR78">
        <v>0.82049899999999998</v>
      </c>
      <c r="CS78">
        <v>2.6761710000000001</v>
      </c>
      <c r="CT78">
        <v>0.957762</v>
      </c>
      <c r="CU78">
        <v>0.90521600000000002</v>
      </c>
      <c r="CV78">
        <v>0.53910599999999997</v>
      </c>
      <c r="CW78">
        <v>0.59454399999999996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76.727479999999986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655.78533300000004</v>
      </c>
      <c r="L79">
        <v>628.51516500000002</v>
      </c>
      <c r="M79">
        <v>89.008067999999994</v>
      </c>
      <c r="N79">
        <v>114.13977199999999</v>
      </c>
      <c r="O79">
        <v>119.53624499999999</v>
      </c>
      <c r="P79">
        <v>128.91791799999999</v>
      </c>
      <c r="Q79">
        <v>19.164131000000001</v>
      </c>
      <c r="R79">
        <v>39.93533</v>
      </c>
      <c r="S79">
        <v>24.946014999999999</v>
      </c>
      <c r="T79">
        <v>0.53642400000000001</v>
      </c>
      <c r="U79">
        <v>334.28315199999997</v>
      </c>
      <c r="V79">
        <v>13.640974999999999</v>
      </c>
      <c r="W79">
        <v>41.572859999999999</v>
      </c>
      <c r="X79">
        <v>94.115207999999996</v>
      </c>
      <c r="Y79">
        <v>0</v>
      </c>
      <c r="Z79">
        <v>12.555770000000001</v>
      </c>
      <c r="AA79">
        <v>40.373646000000001</v>
      </c>
      <c r="AB79">
        <v>11.966087</v>
      </c>
      <c r="AC79">
        <v>9.6052850000000003</v>
      </c>
      <c r="AD79">
        <v>8.6423649999999999</v>
      </c>
      <c r="AE79">
        <v>49.053128000000001</v>
      </c>
      <c r="AF79">
        <v>17.518075</v>
      </c>
      <c r="AG79">
        <v>42.926946999999998</v>
      </c>
      <c r="AH79">
        <v>45.576785999999998</v>
      </c>
      <c r="AI79">
        <v>3.1586750000000001</v>
      </c>
      <c r="AJ79">
        <v>0</v>
      </c>
      <c r="AK79">
        <v>52.400962</v>
      </c>
      <c r="AL79">
        <v>2.4487760000000001</v>
      </c>
      <c r="AM79">
        <v>10.461876999999999</v>
      </c>
      <c r="AN79">
        <v>0.76937599999999995</v>
      </c>
      <c r="AO79">
        <v>0</v>
      </c>
      <c r="AP79">
        <v>1.104363</v>
      </c>
      <c r="AQ79">
        <v>62.462743000000003</v>
      </c>
      <c r="AR79">
        <v>6.3451300000000002</v>
      </c>
      <c r="AS79">
        <v>7.7314020000000001</v>
      </c>
      <c r="AT79">
        <v>10.774076000000001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75.529877999999968</v>
      </c>
      <c r="BA79">
        <f t="shared" si="4"/>
        <v>2775.5019430000007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0.79</v>
      </c>
      <c r="BJ79">
        <v>0.4</v>
      </c>
      <c r="BK79">
        <v>1.66</v>
      </c>
      <c r="BL79">
        <v>0.83</v>
      </c>
      <c r="BM79">
        <v>0.08</v>
      </c>
      <c r="BN79">
        <v>1.08</v>
      </c>
      <c r="BO79">
        <v>3.61</v>
      </c>
      <c r="BP79">
        <v>0.25</v>
      </c>
      <c r="BQ79">
        <v>1.92</v>
      </c>
      <c r="BR79">
        <v>2.09</v>
      </c>
      <c r="BS79">
        <v>1.58</v>
      </c>
      <c r="BT79">
        <v>2.8443610000000001</v>
      </c>
      <c r="BU79">
        <v>1.285531</v>
      </c>
      <c r="BV79">
        <v>2.3701919999999999</v>
      </c>
      <c r="BW79">
        <v>1.8608690000000001</v>
      </c>
      <c r="BX79">
        <v>1.8768860000000001</v>
      </c>
      <c r="BY79">
        <v>2.5710630000000001</v>
      </c>
      <c r="BZ79">
        <v>1.27182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5.090706</v>
      </c>
      <c r="CK79">
        <v>1.7915730000000001</v>
      </c>
      <c r="CL79">
        <v>1.85623</v>
      </c>
      <c r="CM79">
        <v>3.3641679999999998</v>
      </c>
      <c r="CN79">
        <v>1.6969030000000001</v>
      </c>
      <c r="CO79">
        <v>4.113702</v>
      </c>
      <c r="CP79">
        <v>4.0792169999999999</v>
      </c>
      <c r="CQ79">
        <v>3.2909609999999998</v>
      </c>
      <c r="CR79">
        <v>0.82049899999999998</v>
      </c>
      <c r="CS79">
        <v>2.6761710000000001</v>
      </c>
      <c r="CT79">
        <v>2.2032E-2</v>
      </c>
      <c r="CU79">
        <v>0.79659000000000002</v>
      </c>
      <c r="CV79">
        <v>0.36476799999999998</v>
      </c>
      <c r="CW79">
        <v>0.61563599999999996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75.529877999999968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655.78533300000004</v>
      </c>
      <c r="L80">
        <v>628.51516500000002</v>
      </c>
      <c r="M80">
        <v>89.008067999999994</v>
      </c>
      <c r="N80">
        <v>114.13977199999999</v>
      </c>
      <c r="O80">
        <v>119.53624499999999</v>
      </c>
      <c r="P80">
        <v>128.91791799999999</v>
      </c>
      <c r="Q80">
        <v>19.164131000000001</v>
      </c>
      <c r="R80">
        <v>39.93533</v>
      </c>
      <c r="S80">
        <v>24.946014999999999</v>
      </c>
      <c r="T80">
        <v>0.53642400000000001</v>
      </c>
      <c r="U80">
        <v>334.28315199999997</v>
      </c>
      <c r="V80">
        <v>13.640974999999999</v>
      </c>
      <c r="W80">
        <v>41.572859999999999</v>
      </c>
      <c r="X80">
        <v>94.115207999999996</v>
      </c>
      <c r="Y80">
        <v>0</v>
      </c>
      <c r="Z80">
        <v>12.555770000000001</v>
      </c>
      <c r="AA80">
        <v>26.915763999999999</v>
      </c>
      <c r="AB80">
        <v>11.966087</v>
      </c>
      <c r="AC80">
        <v>9.6052850000000003</v>
      </c>
      <c r="AD80">
        <v>0</v>
      </c>
      <c r="AE80">
        <v>49.053128000000001</v>
      </c>
      <c r="AF80">
        <v>17.518075</v>
      </c>
      <c r="AG80">
        <v>42.926946999999998</v>
      </c>
      <c r="AH80">
        <v>41.178204999999998</v>
      </c>
      <c r="AI80">
        <v>0</v>
      </c>
      <c r="AJ80">
        <v>0</v>
      </c>
      <c r="AK80">
        <v>52.400962</v>
      </c>
      <c r="AL80">
        <v>2.4487760000000001</v>
      </c>
      <c r="AM80">
        <v>5.2309390000000002</v>
      </c>
      <c r="AN80">
        <v>0.76937599999999995</v>
      </c>
      <c r="AO80">
        <v>0</v>
      </c>
      <c r="AP80">
        <v>1.104363</v>
      </c>
      <c r="AQ80">
        <v>62.462743000000003</v>
      </c>
      <c r="AR80">
        <v>6.3451300000000002</v>
      </c>
      <c r="AS80">
        <v>7.7314020000000001</v>
      </c>
      <c r="AT80">
        <v>10.774076000000001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75.111696999999992</v>
      </c>
      <c r="BA80">
        <f t="shared" si="4"/>
        <v>2740.1953210000001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0.79</v>
      </c>
      <c r="BJ80">
        <v>0.4</v>
      </c>
      <c r="BK80">
        <v>1.66</v>
      </c>
      <c r="BL80">
        <v>0.83</v>
      </c>
      <c r="BM80">
        <v>0.08</v>
      </c>
      <c r="BN80">
        <v>1.08</v>
      </c>
      <c r="BO80">
        <v>3.61</v>
      </c>
      <c r="BP80">
        <v>0.25</v>
      </c>
      <c r="BQ80">
        <v>1.92</v>
      </c>
      <c r="BR80">
        <v>2.09</v>
      </c>
      <c r="BS80">
        <v>1.58</v>
      </c>
      <c r="BT80">
        <v>2.8443610000000001</v>
      </c>
      <c r="BU80">
        <v>1.285531</v>
      </c>
      <c r="BV80">
        <v>2.3701919999999999</v>
      </c>
      <c r="BW80">
        <v>1.8608690000000001</v>
      </c>
      <c r="BX80">
        <v>1.8768860000000001</v>
      </c>
      <c r="BY80">
        <v>2.5710630000000001</v>
      </c>
      <c r="BZ80">
        <v>1.27182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5.090706</v>
      </c>
      <c r="CK80">
        <v>1.7915730000000001</v>
      </c>
      <c r="CL80">
        <v>1.85623</v>
      </c>
      <c r="CM80">
        <v>3.3641679999999998</v>
      </c>
      <c r="CN80">
        <v>1.6969030000000001</v>
      </c>
      <c r="CO80">
        <v>4.113702</v>
      </c>
      <c r="CP80">
        <v>4.0792169999999999</v>
      </c>
      <c r="CQ80">
        <v>3.2909609999999998</v>
      </c>
      <c r="CR80">
        <v>0.82049899999999998</v>
      </c>
      <c r="CS80">
        <v>2.6761710000000001</v>
      </c>
      <c r="CT80">
        <v>0</v>
      </c>
      <c r="CU80">
        <v>0.39829500000000001</v>
      </c>
      <c r="CV80">
        <v>0.329901</v>
      </c>
      <c r="CW80">
        <v>0.65264900000000003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75.111696999999992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655.78533300000004</v>
      </c>
      <c r="L81">
        <v>628.51516500000002</v>
      </c>
      <c r="M81">
        <v>89.008067999999994</v>
      </c>
      <c r="N81">
        <v>114.13977199999999</v>
      </c>
      <c r="O81">
        <v>119.53624499999999</v>
      </c>
      <c r="P81">
        <v>128.91791799999999</v>
      </c>
      <c r="Q81">
        <v>19.164131000000001</v>
      </c>
      <c r="R81">
        <v>39.93533</v>
      </c>
      <c r="S81">
        <v>24.946014999999999</v>
      </c>
      <c r="T81">
        <v>0.53642400000000001</v>
      </c>
      <c r="U81">
        <v>334.28315199999997</v>
      </c>
      <c r="V81">
        <v>13.640974999999999</v>
      </c>
      <c r="W81">
        <v>41.572859999999999</v>
      </c>
      <c r="X81">
        <v>94.115207999999996</v>
      </c>
      <c r="Y81">
        <v>0</v>
      </c>
      <c r="Z81">
        <v>6.8489849999999999</v>
      </c>
      <c r="AA81">
        <v>13.394316</v>
      </c>
      <c r="AB81">
        <v>11.966087</v>
      </c>
      <c r="AC81">
        <v>9.6052850000000003</v>
      </c>
      <c r="AD81">
        <v>0</v>
      </c>
      <c r="AE81">
        <v>30.553177999999999</v>
      </c>
      <c r="AF81">
        <v>17.518075</v>
      </c>
      <c r="AG81">
        <v>42.926946999999998</v>
      </c>
      <c r="AH81">
        <v>20.589103000000001</v>
      </c>
      <c r="AI81">
        <v>0</v>
      </c>
      <c r="AJ81">
        <v>0</v>
      </c>
      <c r="AK81">
        <v>52.400962</v>
      </c>
      <c r="AL81">
        <v>2.4487760000000001</v>
      </c>
      <c r="AM81">
        <v>0.92466099999999996</v>
      </c>
      <c r="AN81">
        <v>0.76937599999999995</v>
      </c>
      <c r="AO81">
        <v>0</v>
      </c>
      <c r="AP81">
        <v>5.399108</v>
      </c>
      <c r="AQ81">
        <v>62.462743000000003</v>
      </c>
      <c r="AR81">
        <v>6.3451300000000002</v>
      </c>
      <c r="AS81">
        <v>7.7314020000000001</v>
      </c>
      <c r="AT81">
        <v>10.774076000000001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74.563030999999981</v>
      </c>
      <c r="BA81">
        <f t="shared" si="4"/>
        <v>2681.3178370000005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0.79</v>
      </c>
      <c r="BJ81">
        <v>0.4</v>
      </c>
      <c r="BK81">
        <v>1.66</v>
      </c>
      <c r="BL81">
        <v>0.83</v>
      </c>
      <c r="BM81">
        <v>0.08</v>
      </c>
      <c r="BN81">
        <v>1.08</v>
      </c>
      <c r="BO81">
        <v>3.61</v>
      </c>
      <c r="BP81">
        <v>0.25</v>
      </c>
      <c r="BQ81">
        <v>1.92</v>
      </c>
      <c r="BR81">
        <v>2.09</v>
      </c>
      <c r="BS81">
        <v>1.58</v>
      </c>
      <c r="BT81">
        <v>2.8443610000000001</v>
      </c>
      <c r="BU81">
        <v>1.285531</v>
      </c>
      <c r="BV81">
        <v>2.3701919999999999</v>
      </c>
      <c r="BW81">
        <v>1.8608690000000001</v>
      </c>
      <c r="BX81">
        <v>1.8768860000000001</v>
      </c>
      <c r="BY81">
        <v>2.5710630000000001</v>
      </c>
      <c r="BZ81">
        <v>1.27182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5.090706</v>
      </c>
      <c r="CK81">
        <v>1.7915730000000001</v>
      </c>
      <c r="CL81">
        <v>1.85623</v>
      </c>
      <c r="CM81">
        <v>3.3641679999999998</v>
      </c>
      <c r="CN81">
        <v>1.6969030000000001</v>
      </c>
      <c r="CO81">
        <v>4.113702</v>
      </c>
      <c r="CP81">
        <v>4.0792169999999999</v>
      </c>
      <c r="CQ81">
        <v>3.2909609999999998</v>
      </c>
      <c r="CR81">
        <v>0.82049899999999998</v>
      </c>
      <c r="CS81">
        <v>2.6761710000000001</v>
      </c>
      <c r="CT81">
        <v>0</v>
      </c>
      <c r="CU81">
        <v>0</v>
      </c>
      <c r="CV81">
        <v>0.163609</v>
      </c>
      <c r="CW81">
        <v>0.66857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74.563030999999981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655.78533300000004</v>
      </c>
      <c r="L82">
        <v>628.51516500000002</v>
      </c>
      <c r="M82">
        <v>89.008067999999994</v>
      </c>
      <c r="N82">
        <v>114.13977199999999</v>
      </c>
      <c r="O82">
        <v>119.53624499999999</v>
      </c>
      <c r="P82">
        <v>128.91791799999999</v>
      </c>
      <c r="Q82">
        <v>19.164131000000001</v>
      </c>
      <c r="R82">
        <v>39.93533</v>
      </c>
      <c r="S82">
        <v>24.946014999999999</v>
      </c>
      <c r="T82">
        <v>0.53642400000000001</v>
      </c>
      <c r="U82">
        <v>334.28315199999997</v>
      </c>
      <c r="V82">
        <v>13.640974999999999</v>
      </c>
      <c r="W82">
        <v>41.572859999999999</v>
      </c>
      <c r="X82">
        <v>94.115207999999996</v>
      </c>
      <c r="Y82">
        <v>0</v>
      </c>
      <c r="Z82">
        <v>6.2778850000000004</v>
      </c>
      <c r="AA82">
        <v>0</v>
      </c>
      <c r="AB82">
        <v>11.753356</v>
      </c>
      <c r="AC82">
        <v>8.2150459999999992</v>
      </c>
      <c r="AD82">
        <v>0</v>
      </c>
      <c r="AE82">
        <v>30.553177999999999</v>
      </c>
      <c r="AF82">
        <v>17.518075</v>
      </c>
      <c r="AG82">
        <v>42.926946999999998</v>
      </c>
      <c r="AH82">
        <v>18.717365999999998</v>
      </c>
      <c r="AI82">
        <v>0</v>
      </c>
      <c r="AJ82">
        <v>0</v>
      </c>
      <c r="AK82">
        <v>52.400962</v>
      </c>
      <c r="AL82">
        <v>2.4487760000000001</v>
      </c>
      <c r="AM82">
        <v>0</v>
      </c>
      <c r="AN82">
        <v>0.76937599999999995</v>
      </c>
      <c r="AO82">
        <v>0</v>
      </c>
      <c r="AP82">
        <v>5.399108</v>
      </c>
      <c r="AQ82">
        <v>62.462743000000003</v>
      </c>
      <c r="AR82">
        <v>6.3451300000000002</v>
      </c>
      <c r="AS82">
        <v>7.7314020000000001</v>
      </c>
      <c r="AT82">
        <v>10.774076000000001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74.549620999999988</v>
      </c>
      <c r="BA82">
        <f t="shared" si="4"/>
        <v>2662.9396430000006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0.79</v>
      </c>
      <c r="BJ82">
        <v>0.4</v>
      </c>
      <c r="BK82">
        <v>1.66</v>
      </c>
      <c r="BL82">
        <v>0.83</v>
      </c>
      <c r="BM82">
        <v>0.08</v>
      </c>
      <c r="BN82">
        <v>1.08</v>
      </c>
      <c r="BO82">
        <v>3.61</v>
      </c>
      <c r="BP82">
        <v>0.25</v>
      </c>
      <c r="BQ82">
        <v>1.92</v>
      </c>
      <c r="BR82">
        <v>2.09</v>
      </c>
      <c r="BS82">
        <v>1.58</v>
      </c>
      <c r="BT82">
        <v>2.8443610000000001</v>
      </c>
      <c r="BU82">
        <v>1.285531</v>
      </c>
      <c r="BV82">
        <v>2.3701919999999999</v>
      </c>
      <c r="BW82">
        <v>1.8608690000000001</v>
      </c>
      <c r="BX82">
        <v>1.8768860000000001</v>
      </c>
      <c r="BY82">
        <v>2.5710630000000001</v>
      </c>
      <c r="BZ82">
        <v>1.27182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5.090706</v>
      </c>
      <c r="CK82">
        <v>1.7915730000000001</v>
      </c>
      <c r="CL82">
        <v>1.85623</v>
      </c>
      <c r="CM82">
        <v>3.3641679999999998</v>
      </c>
      <c r="CN82">
        <v>1.6969030000000001</v>
      </c>
      <c r="CO82">
        <v>4.113702</v>
      </c>
      <c r="CP82">
        <v>4.0792169999999999</v>
      </c>
      <c r="CQ82">
        <v>3.2909609999999998</v>
      </c>
      <c r="CR82">
        <v>0.82049899999999998</v>
      </c>
      <c r="CS82">
        <v>2.6761710000000001</v>
      </c>
      <c r="CT82">
        <v>0</v>
      </c>
      <c r="CU82">
        <v>0</v>
      </c>
      <c r="CV82">
        <v>0.150199</v>
      </c>
      <c r="CW82">
        <v>0.66857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74.549620999999988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655.78533300000004</v>
      </c>
      <c r="L83">
        <v>628.51516500000002</v>
      </c>
      <c r="M83">
        <v>89.008067999999994</v>
      </c>
      <c r="N83">
        <v>114.13977199999999</v>
      </c>
      <c r="O83">
        <v>119.53624499999999</v>
      </c>
      <c r="P83">
        <v>128.91791799999999</v>
      </c>
      <c r="Q83">
        <v>19.164131000000001</v>
      </c>
      <c r="R83">
        <v>39.93533</v>
      </c>
      <c r="S83">
        <v>24.946014999999999</v>
      </c>
      <c r="T83">
        <v>0.53642400000000001</v>
      </c>
      <c r="U83">
        <v>334.28315199999997</v>
      </c>
      <c r="V83">
        <v>13.640974999999999</v>
      </c>
      <c r="W83">
        <v>41.572859999999999</v>
      </c>
      <c r="X83">
        <v>94.115207999999996</v>
      </c>
      <c r="Y83">
        <v>0</v>
      </c>
      <c r="Z83">
        <v>6.2778850000000004</v>
      </c>
      <c r="AA83">
        <v>0</v>
      </c>
      <c r="AB83">
        <v>11.966087</v>
      </c>
      <c r="AC83">
        <v>9.6052850000000003</v>
      </c>
      <c r="AD83">
        <v>0</v>
      </c>
      <c r="AE83">
        <v>15.276589</v>
      </c>
      <c r="AF83">
        <v>17.518075</v>
      </c>
      <c r="AG83">
        <v>42.926946999999998</v>
      </c>
      <c r="AH83">
        <v>18.717365999999998</v>
      </c>
      <c r="AI83">
        <v>0</v>
      </c>
      <c r="AJ83">
        <v>0</v>
      </c>
      <c r="AK83">
        <v>52.400962</v>
      </c>
      <c r="AL83">
        <v>2.4487760000000001</v>
      </c>
      <c r="AM83">
        <v>0</v>
      </c>
      <c r="AN83">
        <v>0.76937599999999995</v>
      </c>
      <c r="AO83">
        <v>0</v>
      </c>
      <c r="AP83">
        <v>1.104363</v>
      </c>
      <c r="AQ83">
        <v>62.462743000000003</v>
      </c>
      <c r="AR83">
        <v>6.3451300000000002</v>
      </c>
      <c r="AS83">
        <v>7.7314020000000001</v>
      </c>
      <c r="AT83">
        <v>10.774076000000001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74.570402999999985</v>
      </c>
      <c r="BA83">
        <f t="shared" si="4"/>
        <v>2644.9920610000004</v>
      </c>
      <c r="BD83">
        <v>5.1100000000000003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0.4</v>
      </c>
      <c r="BK83">
        <v>1.66</v>
      </c>
      <c r="BL83">
        <v>0.83</v>
      </c>
      <c r="BM83">
        <v>0.08</v>
      </c>
      <c r="BN83">
        <v>1.08</v>
      </c>
      <c r="BO83">
        <v>3.61</v>
      </c>
      <c r="BP83">
        <v>0.25</v>
      </c>
      <c r="BQ83">
        <v>1.92</v>
      </c>
      <c r="BR83">
        <v>2.09</v>
      </c>
      <c r="BS83">
        <v>1.58</v>
      </c>
      <c r="BT83">
        <v>2.8443610000000001</v>
      </c>
      <c r="BU83">
        <v>1.285531</v>
      </c>
      <c r="BV83">
        <v>2.3701919999999999</v>
      </c>
      <c r="BW83">
        <v>1.8608690000000001</v>
      </c>
      <c r="BX83">
        <v>1.8768860000000001</v>
      </c>
      <c r="BY83">
        <v>2.5710630000000001</v>
      </c>
      <c r="BZ83">
        <v>1.27182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5.090706</v>
      </c>
      <c r="CK83">
        <v>1.7915730000000001</v>
      </c>
      <c r="CL83">
        <v>1.85623</v>
      </c>
      <c r="CM83">
        <v>3.3641679999999998</v>
      </c>
      <c r="CN83">
        <v>1.6969030000000001</v>
      </c>
      <c r="CO83">
        <v>4.113702</v>
      </c>
      <c r="CP83">
        <v>4.0792169999999999</v>
      </c>
      <c r="CQ83">
        <v>3.2909609999999998</v>
      </c>
      <c r="CR83">
        <v>0.82049899999999998</v>
      </c>
      <c r="CS83">
        <v>2.6761710000000001</v>
      </c>
      <c r="CT83">
        <v>0</v>
      </c>
      <c r="CU83">
        <v>0</v>
      </c>
      <c r="CV83">
        <v>0.150199</v>
      </c>
      <c r="CW83">
        <v>0.68935199999999996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74.570402999999985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655.78533300000004</v>
      </c>
      <c r="L84">
        <v>628.51516500000002</v>
      </c>
      <c r="M84">
        <v>89.008067999999994</v>
      </c>
      <c r="N84">
        <v>114.13977199999999</v>
      </c>
      <c r="O84">
        <v>119.53624499999999</v>
      </c>
      <c r="P84">
        <v>128.91791799999999</v>
      </c>
      <c r="Q84">
        <v>19.164131000000001</v>
      </c>
      <c r="R84">
        <v>39.93533</v>
      </c>
      <c r="S84">
        <v>24.946014999999999</v>
      </c>
      <c r="T84">
        <v>0.53642400000000001</v>
      </c>
      <c r="U84">
        <v>334.28315199999997</v>
      </c>
      <c r="V84">
        <v>13.640974999999999</v>
      </c>
      <c r="W84">
        <v>41.572859999999999</v>
      </c>
      <c r="X84">
        <v>94.115207999999996</v>
      </c>
      <c r="Y84">
        <v>0</v>
      </c>
      <c r="Z84">
        <v>6.2778850000000004</v>
      </c>
      <c r="AA84">
        <v>0</v>
      </c>
      <c r="AB84">
        <v>11.966087</v>
      </c>
      <c r="AC84">
        <v>9.6052850000000003</v>
      </c>
      <c r="AD84">
        <v>0</v>
      </c>
      <c r="AE84">
        <v>0</v>
      </c>
      <c r="AF84">
        <v>17.518075</v>
      </c>
      <c r="AG84">
        <v>42.926946999999998</v>
      </c>
      <c r="AH84">
        <v>18.717365999999998</v>
      </c>
      <c r="AI84">
        <v>0</v>
      </c>
      <c r="AJ84">
        <v>0</v>
      </c>
      <c r="AK84">
        <v>52.400962</v>
      </c>
      <c r="AL84">
        <v>2.4487760000000001</v>
      </c>
      <c r="AM84">
        <v>0</v>
      </c>
      <c r="AN84">
        <v>0.76937599999999995</v>
      </c>
      <c r="AO84">
        <v>0</v>
      </c>
      <c r="AP84">
        <v>1.104363</v>
      </c>
      <c r="AQ84">
        <v>46.847057</v>
      </c>
      <c r="AR84">
        <v>29.610605</v>
      </c>
      <c r="AS84">
        <v>7.7314020000000001</v>
      </c>
      <c r="AT84">
        <v>10.774076000000001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74.586633999999989</v>
      </c>
      <c r="BA84">
        <f t="shared" si="4"/>
        <v>2637.3814919999995</v>
      </c>
      <c r="BD84">
        <v>5.1100000000000003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0.4</v>
      </c>
      <c r="BK84">
        <v>1.66</v>
      </c>
      <c r="BL84">
        <v>0.83</v>
      </c>
      <c r="BM84">
        <v>0.08</v>
      </c>
      <c r="BN84">
        <v>1.08</v>
      </c>
      <c r="BO84">
        <v>3.61</v>
      </c>
      <c r="BP84">
        <v>0.25</v>
      </c>
      <c r="BQ84">
        <v>1.92</v>
      </c>
      <c r="BR84">
        <v>2.09</v>
      </c>
      <c r="BS84">
        <v>1.58</v>
      </c>
      <c r="BT84">
        <v>2.8443610000000001</v>
      </c>
      <c r="BU84">
        <v>1.285531</v>
      </c>
      <c r="BV84">
        <v>2.3701919999999999</v>
      </c>
      <c r="BW84">
        <v>1.8608690000000001</v>
      </c>
      <c r="BX84">
        <v>1.8768860000000001</v>
      </c>
      <c r="BY84">
        <v>2.5710630000000001</v>
      </c>
      <c r="BZ84">
        <v>1.27182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5.090706</v>
      </c>
      <c r="CK84">
        <v>1.7915730000000001</v>
      </c>
      <c r="CL84">
        <v>1.85623</v>
      </c>
      <c r="CM84">
        <v>3.3641679999999998</v>
      </c>
      <c r="CN84">
        <v>1.6969030000000001</v>
      </c>
      <c r="CO84">
        <v>4.113702</v>
      </c>
      <c r="CP84">
        <v>4.0792169999999999</v>
      </c>
      <c r="CQ84">
        <v>3.2909609999999998</v>
      </c>
      <c r="CR84">
        <v>0.82049899999999998</v>
      </c>
      <c r="CS84">
        <v>2.6761710000000001</v>
      </c>
      <c r="CT84">
        <v>0</v>
      </c>
      <c r="CU84">
        <v>0</v>
      </c>
      <c r="CV84">
        <v>0.150199</v>
      </c>
      <c r="CW84">
        <v>0.70558299999999996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74.586633999999989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655.78533300000004</v>
      </c>
      <c r="L85">
        <v>628.51516500000002</v>
      </c>
      <c r="M85">
        <v>89.008067999999994</v>
      </c>
      <c r="N85">
        <v>114.13977199999999</v>
      </c>
      <c r="O85">
        <v>119.53624499999999</v>
      </c>
      <c r="P85">
        <v>128.91791799999999</v>
      </c>
      <c r="Q85">
        <v>18.694375999999998</v>
      </c>
      <c r="R85">
        <v>39.93533</v>
      </c>
      <c r="S85">
        <v>24.946014999999999</v>
      </c>
      <c r="T85">
        <v>0.53642400000000001</v>
      </c>
      <c r="U85">
        <v>334.28315199999997</v>
      </c>
      <c r="V85">
        <v>13.640974999999999</v>
      </c>
      <c r="W85">
        <v>41.572859999999999</v>
      </c>
      <c r="X85">
        <v>94.115207999999996</v>
      </c>
      <c r="Y85">
        <v>0</v>
      </c>
      <c r="Z85">
        <v>6.2778850000000004</v>
      </c>
      <c r="AA85">
        <v>0</v>
      </c>
      <c r="AB85">
        <v>11.966087</v>
      </c>
      <c r="AC85">
        <v>9.6052850000000003</v>
      </c>
      <c r="AD85">
        <v>0</v>
      </c>
      <c r="AE85">
        <v>0</v>
      </c>
      <c r="AF85">
        <v>17.518075</v>
      </c>
      <c r="AG85">
        <v>42.926946999999998</v>
      </c>
      <c r="AH85">
        <v>18.717365999999998</v>
      </c>
      <c r="AI85">
        <v>0</v>
      </c>
      <c r="AJ85">
        <v>0</v>
      </c>
      <c r="AK85">
        <v>52.400962</v>
      </c>
      <c r="AL85">
        <v>2.4487760000000001</v>
      </c>
      <c r="AM85">
        <v>0</v>
      </c>
      <c r="AN85">
        <v>0.76937599999999995</v>
      </c>
      <c r="AO85">
        <v>0</v>
      </c>
      <c r="AP85">
        <v>1.104363</v>
      </c>
      <c r="AQ85">
        <v>31.231372</v>
      </c>
      <c r="AR85">
        <v>8.4601729999999993</v>
      </c>
      <c r="AS85">
        <v>7.7314020000000001</v>
      </c>
      <c r="AT85">
        <v>10.774076000000001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74.621377999999979</v>
      </c>
      <c r="BA85">
        <f t="shared" si="4"/>
        <v>2600.1803639999998</v>
      </c>
      <c r="BD85">
        <v>5.1100000000000003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0.4</v>
      </c>
      <c r="BK85">
        <v>1.66</v>
      </c>
      <c r="BL85">
        <v>0.83</v>
      </c>
      <c r="BM85">
        <v>0.08</v>
      </c>
      <c r="BN85">
        <v>1.08</v>
      </c>
      <c r="BO85">
        <v>3.61</v>
      </c>
      <c r="BP85">
        <v>0.25</v>
      </c>
      <c r="BQ85">
        <v>1.92</v>
      </c>
      <c r="BR85">
        <v>2.09</v>
      </c>
      <c r="BS85">
        <v>1.58</v>
      </c>
      <c r="BT85">
        <v>2.8443610000000001</v>
      </c>
      <c r="BU85">
        <v>1.285531</v>
      </c>
      <c r="BV85">
        <v>2.3701919999999999</v>
      </c>
      <c r="BW85">
        <v>1.8608690000000001</v>
      </c>
      <c r="BX85">
        <v>1.8768860000000001</v>
      </c>
      <c r="BY85">
        <v>2.5710630000000001</v>
      </c>
      <c r="BZ85">
        <v>1.27182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5.090706</v>
      </c>
      <c r="CK85">
        <v>1.7915730000000001</v>
      </c>
      <c r="CL85">
        <v>1.85623</v>
      </c>
      <c r="CM85">
        <v>3.3641679999999998</v>
      </c>
      <c r="CN85">
        <v>1.6969030000000001</v>
      </c>
      <c r="CO85">
        <v>4.113702</v>
      </c>
      <c r="CP85">
        <v>4.0792169999999999</v>
      </c>
      <c r="CQ85">
        <v>3.2909609999999998</v>
      </c>
      <c r="CR85">
        <v>0.82049899999999998</v>
      </c>
      <c r="CS85">
        <v>2.6761710000000001</v>
      </c>
      <c r="CT85">
        <v>0</v>
      </c>
      <c r="CU85">
        <v>0</v>
      </c>
      <c r="CV85">
        <v>0.150199</v>
      </c>
      <c r="CW85">
        <v>0.74032699999999996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74.621377999999979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655.78533300000004</v>
      </c>
      <c r="L86">
        <v>628.51516500000002</v>
      </c>
      <c r="M86">
        <v>89.008067999999994</v>
      </c>
      <c r="N86">
        <v>114.13977199999999</v>
      </c>
      <c r="O86">
        <v>119.53624499999999</v>
      </c>
      <c r="P86">
        <v>128.91791799999999</v>
      </c>
      <c r="Q86">
        <v>18.694375999999998</v>
      </c>
      <c r="R86">
        <v>39.93533</v>
      </c>
      <c r="S86">
        <v>24.946014999999999</v>
      </c>
      <c r="T86">
        <v>0.53642400000000001</v>
      </c>
      <c r="U86">
        <v>334.28315199999997</v>
      </c>
      <c r="V86">
        <v>13.640974999999999</v>
      </c>
      <c r="W86">
        <v>41.572859999999999</v>
      </c>
      <c r="X86">
        <v>94.115207999999996</v>
      </c>
      <c r="Y86">
        <v>0</v>
      </c>
      <c r="Z86">
        <v>1.05369</v>
      </c>
      <c r="AA86">
        <v>0</v>
      </c>
      <c r="AB86">
        <v>11.966087</v>
      </c>
      <c r="AC86">
        <v>9.6052850000000003</v>
      </c>
      <c r="AD86">
        <v>0</v>
      </c>
      <c r="AE86">
        <v>0</v>
      </c>
      <c r="AF86">
        <v>17.518075</v>
      </c>
      <c r="AG86">
        <v>42.926946999999998</v>
      </c>
      <c r="AH86">
        <v>18.717365999999998</v>
      </c>
      <c r="AI86">
        <v>0</v>
      </c>
      <c r="AJ86">
        <v>0</v>
      </c>
      <c r="AK86">
        <v>52.400962</v>
      </c>
      <c r="AL86">
        <v>2.4487760000000001</v>
      </c>
      <c r="AM86">
        <v>0</v>
      </c>
      <c r="AN86">
        <v>0.76937599999999995</v>
      </c>
      <c r="AO86">
        <v>0</v>
      </c>
      <c r="AP86">
        <v>1.104363</v>
      </c>
      <c r="AQ86">
        <v>31.231372</v>
      </c>
      <c r="AR86">
        <v>8.4601729999999993</v>
      </c>
      <c r="AS86">
        <v>7.7314020000000001</v>
      </c>
      <c r="AT86">
        <v>10.774076000000001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74.658453999999992</v>
      </c>
      <c r="BA86">
        <f t="shared" si="4"/>
        <v>2594.9932450000001</v>
      </c>
      <c r="BD86">
        <v>5.1100000000000003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0.4</v>
      </c>
      <c r="BK86">
        <v>1.66</v>
      </c>
      <c r="BL86">
        <v>0.83</v>
      </c>
      <c r="BM86">
        <v>0.08</v>
      </c>
      <c r="BN86">
        <v>1.08</v>
      </c>
      <c r="BO86">
        <v>3.61</v>
      </c>
      <c r="BP86">
        <v>0.25</v>
      </c>
      <c r="BQ86">
        <v>1.92</v>
      </c>
      <c r="BR86">
        <v>2.09</v>
      </c>
      <c r="BS86">
        <v>1.58</v>
      </c>
      <c r="BT86">
        <v>2.8443610000000001</v>
      </c>
      <c r="BU86">
        <v>1.285531</v>
      </c>
      <c r="BV86">
        <v>2.3701919999999999</v>
      </c>
      <c r="BW86">
        <v>1.8608690000000001</v>
      </c>
      <c r="BX86">
        <v>1.8768860000000001</v>
      </c>
      <c r="BY86">
        <v>2.5710630000000001</v>
      </c>
      <c r="BZ86">
        <v>1.27182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5.090706</v>
      </c>
      <c r="CK86">
        <v>1.7915730000000001</v>
      </c>
      <c r="CL86">
        <v>1.85623</v>
      </c>
      <c r="CM86">
        <v>3.3641679999999998</v>
      </c>
      <c r="CN86">
        <v>1.6969030000000001</v>
      </c>
      <c r="CO86">
        <v>4.113702</v>
      </c>
      <c r="CP86">
        <v>4.0792169999999999</v>
      </c>
      <c r="CQ86">
        <v>3.2909609999999998</v>
      </c>
      <c r="CR86">
        <v>0.82049899999999998</v>
      </c>
      <c r="CS86">
        <v>2.6761710000000001</v>
      </c>
      <c r="CT86">
        <v>0</v>
      </c>
      <c r="CU86">
        <v>0</v>
      </c>
      <c r="CV86">
        <v>0.150199</v>
      </c>
      <c r="CW86">
        <v>0.77740299999999996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74.658453999999992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655.78533300000004</v>
      </c>
      <c r="L87">
        <v>628.09464700000001</v>
      </c>
      <c r="M87">
        <v>89.008067999999994</v>
      </c>
      <c r="N87">
        <v>114.13977199999999</v>
      </c>
      <c r="O87">
        <v>119.53624499999999</v>
      </c>
      <c r="P87">
        <v>128.91791799999999</v>
      </c>
      <c r="Q87">
        <v>14.579641000000001</v>
      </c>
      <c r="R87">
        <v>39.93533</v>
      </c>
      <c r="S87">
        <v>24.946014999999999</v>
      </c>
      <c r="T87">
        <v>0.53642400000000001</v>
      </c>
      <c r="U87">
        <v>334.28315199999997</v>
      </c>
      <c r="V87">
        <v>13.640974999999999</v>
      </c>
      <c r="W87">
        <v>41.572859999999999</v>
      </c>
      <c r="X87">
        <v>94.115207999999996</v>
      </c>
      <c r="Y87">
        <v>0</v>
      </c>
      <c r="Z87">
        <v>0</v>
      </c>
      <c r="AA87">
        <v>0</v>
      </c>
      <c r="AB87">
        <v>11.966087</v>
      </c>
      <c r="AC87">
        <v>9.6052850000000003</v>
      </c>
      <c r="AD87">
        <v>0</v>
      </c>
      <c r="AE87">
        <v>0</v>
      </c>
      <c r="AF87">
        <v>17.518075</v>
      </c>
      <c r="AG87">
        <v>42.926946999999998</v>
      </c>
      <c r="AH87">
        <v>18.717365999999998</v>
      </c>
      <c r="AI87">
        <v>0</v>
      </c>
      <c r="AJ87">
        <v>0</v>
      </c>
      <c r="AK87">
        <v>52.400962</v>
      </c>
      <c r="AL87">
        <v>2.4487760000000001</v>
      </c>
      <c r="AM87">
        <v>0</v>
      </c>
      <c r="AN87">
        <v>0.76937599999999995</v>
      </c>
      <c r="AO87">
        <v>0</v>
      </c>
      <c r="AP87">
        <v>1.104363</v>
      </c>
      <c r="AQ87">
        <v>31.231372</v>
      </c>
      <c r="AR87">
        <v>8.4601729999999993</v>
      </c>
      <c r="AS87">
        <v>7.7314020000000001</v>
      </c>
      <c r="AT87">
        <v>10.774076000000001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74.695529999999991</v>
      </c>
      <c r="BA87">
        <f t="shared" si="4"/>
        <v>2589.4413780000004</v>
      </c>
      <c r="BD87">
        <v>5.1100000000000003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0.4</v>
      </c>
      <c r="BK87">
        <v>1.66</v>
      </c>
      <c r="BL87">
        <v>0.83</v>
      </c>
      <c r="BM87">
        <v>0.08</v>
      </c>
      <c r="BN87">
        <v>1.08</v>
      </c>
      <c r="BO87">
        <v>3.61</v>
      </c>
      <c r="BP87">
        <v>0.25</v>
      </c>
      <c r="BQ87">
        <v>1.92</v>
      </c>
      <c r="BR87">
        <v>2.09</v>
      </c>
      <c r="BS87">
        <v>1.58</v>
      </c>
      <c r="BT87">
        <v>2.8443610000000001</v>
      </c>
      <c r="BU87">
        <v>1.285531</v>
      </c>
      <c r="BV87">
        <v>2.3701919999999999</v>
      </c>
      <c r="BW87">
        <v>1.8608690000000001</v>
      </c>
      <c r="BX87">
        <v>1.8768860000000001</v>
      </c>
      <c r="BY87">
        <v>2.5710630000000001</v>
      </c>
      <c r="BZ87">
        <v>1.27182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5.090706</v>
      </c>
      <c r="CK87">
        <v>1.7915730000000001</v>
      </c>
      <c r="CL87">
        <v>1.85623</v>
      </c>
      <c r="CM87">
        <v>3.3641679999999998</v>
      </c>
      <c r="CN87">
        <v>1.6969030000000001</v>
      </c>
      <c r="CO87">
        <v>4.113702</v>
      </c>
      <c r="CP87">
        <v>4.0792169999999999</v>
      </c>
      <c r="CQ87">
        <v>3.2909609999999998</v>
      </c>
      <c r="CR87">
        <v>0.82049899999999998</v>
      </c>
      <c r="CS87">
        <v>2.6761710000000001</v>
      </c>
      <c r="CT87">
        <v>0</v>
      </c>
      <c r="CU87">
        <v>0</v>
      </c>
      <c r="CV87">
        <v>0.150199</v>
      </c>
      <c r="CW87">
        <v>0.81447899999999995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74.695529999999991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655.78533300000004</v>
      </c>
      <c r="L88">
        <v>560.40981599999998</v>
      </c>
      <c r="M88">
        <v>89.008067999999994</v>
      </c>
      <c r="N88">
        <v>114.13977199999999</v>
      </c>
      <c r="O88">
        <v>119.53624499999999</v>
      </c>
      <c r="P88">
        <v>128.91791799999999</v>
      </c>
      <c r="Q88">
        <v>11.980264</v>
      </c>
      <c r="R88">
        <v>39.93533</v>
      </c>
      <c r="S88">
        <v>24.946014999999999</v>
      </c>
      <c r="T88">
        <v>0.53642400000000001</v>
      </c>
      <c r="U88">
        <v>334.28315199999997</v>
      </c>
      <c r="V88">
        <v>13.640974999999999</v>
      </c>
      <c r="W88">
        <v>41.572859999999999</v>
      </c>
      <c r="X88">
        <v>94.115207999999996</v>
      </c>
      <c r="Y88">
        <v>0</v>
      </c>
      <c r="Z88">
        <v>0</v>
      </c>
      <c r="AA88">
        <v>0</v>
      </c>
      <c r="AB88">
        <v>11.966087</v>
      </c>
      <c r="AC88">
        <v>0</v>
      </c>
      <c r="AD88">
        <v>0</v>
      </c>
      <c r="AE88">
        <v>0</v>
      </c>
      <c r="AF88">
        <v>17.518075</v>
      </c>
      <c r="AG88">
        <v>42.926946999999998</v>
      </c>
      <c r="AH88">
        <v>18.717365999999998</v>
      </c>
      <c r="AI88">
        <v>0</v>
      </c>
      <c r="AJ88">
        <v>0</v>
      </c>
      <c r="AK88">
        <v>52.400962</v>
      </c>
      <c r="AL88">
        <v>2.4487760000000001</v>
      </c>
      <c r="AM88">
        <v>0</v>
      </c>
      <c r="AN88">
        <v>0.76937599999999995</v>
      </c>
      <c r="AO88">
        <v>0</v>
      </c>
      <c r="AP88">
        <v>1.104363</v>
      </c>
      <c r="AQ88">
        <v>15.615686</v>
      </c>
      <c r="AR88">
        <v>8.4601729999999993</v>
      </c>
      <c r="AS88">
        <v>7.7314020000000001</v>
      </c>
      <c r="AT88">
        <v>10.774076000000001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74.732867999999982</v>
      </c>
      <c r="BA88">
        <f t="shared" si="4"/>
        <v>2493.9735370000003</v>
      </c>
      <c r="BD88">
        <v>5.1100000000000003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0.4</v>
      </c>
      <c r="BK88">
        <v>1.66</v>
      </c>
      <c r="BL88">
        <v>0.83</v>
      </c>
      <c r="BM88">
        <v>0.08</v>
      </c>
      <c r="BN88">
        <v>1.08</v>
      </c>
      <c r="BO88">
        <v>3.61</v>
      </c>
      <c r="BP88">
        <v>0.25</v>
      </c>
      <c r="BQ88">
        <v>1.92</v>
      </c>
      <c r="BR88">
        <v>2.09</v>
      </c>
      <c r="BS88">
        <v>1.58</v>
      </c>
      <c r="BT88">
        <v>2.8443610000000001</v>
      </c>
      <c r="BU88">
        <v>1.285531</v>
      </c>
      <c r="BV88">
        <v>2.3701919999999999</v>
      </c>
      <c r="BW88">
        <v>1.8608690000000001</v>
      </c>
      <c r="BX88">
        <v>1.8768860000000001</v>
      </c>
      <c r="BY88">
        <v>2.5710630000000001</v>
      </c>
      <c r="BZ88">
        <v>1.27182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5.090706</v>
      </c>
      <c r="CK88">
        <v>1.7915730000000001</v>
      </c>
      <c r="CL88">
        <v>1.85623</v>
      </c>
      <c r="CM88">
        <v>3.3641679999999998</v>
      </c>
      <c r="CN88">
        <v>1.6969030000000001</v>
      </c>
      <c r="CO88">
        <v>4.113702</v>
      </c>
      <c r="CP88">
        <v>4.0792169999999999</v>
      </c>
      <c r="CQ88">
        <v>3.2909609999999998</v>
      </c>
      <c r="CR88">
        <v>0.82049899999999998</v>
      </c>
      <c r="CS88">
        <v>2.6761710000000001</v>
      </c>
      <c r="CT88">
        <v>0</v>
      </c>
      <c r="CU88">
        <v>0</v>
      </c>
      <c r="CV88">
        <v>0.150199</v>
      </c>
      <c r="CW88">
        <v>0.85181700000000005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74.732867999999982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609.78438800000004</v>
      </c>
      <c r="L89">
        <v>468.45141599999999</v>
      </c>
      <c r="M89">
        <v>89.008067999999994</v>
      </c>
      <c r="N89">
        <v>114.13977199999999</v>
      </c>
      <c r="O89">
        <v>119.53624499999999</v>
      </c>
      <c r="P89">
        <v>128.91791799999999</v>
      </c>
      <c r="Q89">
        <v>9.9816889999999994</v>
      </c>
      <c r="R89">
        <v>39.93533</v>
      </c>
      <c r="S89">
        <v>18.202818000000001</v>
      </c>
      <c r="T89">
        <v>0.53642400000000001</v>
      </c>
      <c r="U89">
        <v>334.28315199999997</v>
      </c>
      <c r="V89">
        <v>13.640974999999999</v>
      </c>
      <c r="W89">
        <v>41.572859999999999</v>
      </c>
      <c r="X89">
        <v>94.115207999999996</v>
      </c>
      <c r="Y89">
        <v>0</v>
      </c>
      <c r="Z89">
        <v>0</v>
      </c>
      <c r="AA89">
        <v>0</v>
      </c>
      <c r="AB89">
        <v>11.966087</v>
      </c>
      <c r="AC89">
        <v>0</v>
      </c>
      <c r="AD89">
        <v>0</v>
      </c>
      <c r="AE89">
        <v>0</v>
      </c>
      <c r="AF89">
        <v>17.518075</v>
      </c>
      <c r="AG89">
        <v>42.926946999999998</v>
      </c>
      <c r="AH89">
        <v>0</v>
      </c>
      <c r="AI89">
        <v>0</v>
      </c>
      <c r="AJ89">
        <v>0</v>
      </c>
      <c r="AK89">
        <v>52.400962</v>
      </c>
      <c r="AL89">
        <v>2.4487760000000001</v>
      </c>
      <c r="AM89">
        <v>0</v>
      </c>
      <c r="AN89">
        <v>0.76937599999999995</v>
      </c>
      <c r="AO89">
        <v>0</v>
      </c>
      <c r="AP89">
        <v>1.4724839999999999</v>
      </c>
      <c r="AQ89">
        <v>15.615686</v>
      </c>
      <c r="AR89">
        <v>6.3451300000000002</v>
      </c>
      <c r="AS89">
        <v>7.7314020000000001</v>
      </c>
      <c r="AT89">
        <v>10.774076000000001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74.619743999999983</v>
      </c>
      <c r="BA89">
        <f t="shared" si="4"/>
        <v>2326.6950080000001</v>
      </c>
      <c r="BD89">
        <v>5.1100000000000003</v>
      </c>
      <c r="BE89">
        <v>1.84</v>
      </c>
      <c r="BF89">
        <v>2.12</v>
      </c>
      <c r="BG89">
        <v>1.71</v>
      </c>
      <c r="BH89">
        <v>5.8</v>
      </c>
      <c r="BI89">
        <v>0.79</v>
      </c>
      <c r="BJ89">
        <v>0.4</v>
      </c>
      <c r="BK89">
        <v>1.66</v>
      </c>
      <c r="BL89">
        <v>0.83</v>
      </c>
      <c r="BM89">
        <v>0.08</v>
      </c>
      <c r="BN89">
        <v>1.08</v>
      </c>
      <c r="BO89">
        <v>3.61</v>
      </c>
      <c r="BP89">
        <v>0.25</v>
      </c>
      <c r="BQ89">
        <v>1.92</v>
      </c>
      <c r="BR89">
        <v>2.09</v>
      </c>
      <c r="BS89">
        <v>1.58</v>
      </c>
      <c r="BT89">
        <v>2.8443610000000001</v>
      </c>
      <c r="BU89">
        <v>1.285531</v>
      </c>
      <c r="BV89">
        <v>2.3701919999999999</v>
      </c>
      <c r="BW89">
        <v>1.8608690000000001</v>
      </c>
      <c r="BX89">
        <v>1.8768860000000001</v>
      </c>
      <c r="BY89">
        <v>2.5710630000000001</v>
      </c>
      <c r="BZ89">
        <v>1.27182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5.090706</v>
      </c>
      <c r="CK89">
        <v>1.7915730000000001</v>
      </c>
      <c r="CL89">
        <v>1.85623</v>
      </c>
      <c r="CM89">
        <v>3.3641679999999998</v>
      </c>
      <c r="CN89">
        <v>1.6969030000000001</v>
      </c>
      <c r="CO89">
        <v>4.113702</v>
      </c>
      <c r="CP89">
        <v>4.0792169999999999</v>
      </c>
      <c r="CQ89">
        <v>3.2909609999999998</v>
      </c>
      <c r="CR89">
        <v>0.82049899999999998</v>
      </c>
      <c r="CS89">
        <v>2.6761710000000001</v>
      </c>
      <c r="CT89">
        <v>0</v>
      </c>
      <c r="CU89">
        <v>0</v>
      </c>
      <c r="CV89">
        <v>0</v>
      </c>
      <c r="CW89">
        <v>0.88889200000000002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74.619743999999983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580.47264800000005</v>
      </c>
      <c r="L90">
        <v>372.66141599999997</v>
      </c>
      <c r="M90">
        <v>89.008067999999994</v>
      </c>
      <c r="N90">
        <v>114.13977199999999</v>
      </c>
      <c r="O90">
        <v>119.53624499999999</v>
      </c>
      <c r="P90">
        <v>128.91791799999999</v>
      </c>
      <c r="Q90">
        <v>10.142253</v>
      </c>
      <c r="R90">
        <v>39.93533</v>
      </c>
      <c r="S90">
        <v>13.328220999999999</v>
      </c>
      <c r="T90">
        <v>0.53642400000000001</v>
      </c>
      <c r="U90">
        <v>334.28315199999997</v>
      </c>
      <c r="V90">
        <v>13.640974999999999</v>
      </c>
      <c r="W90">
        <v>41.572859999999999</v>
      </c>
      <c r="X90">
        <v>94.115207999999996</v>
      </c>
      <c r="Y90">
        <v>0</v>
      </c>
      <c r="Z90">
        <v>0</v>
      </c>
      <c r="AA90">
        <v>0</v>
      </c>
      <c r="AB90">
        <v>11.966087</v>
      </c>
      <c r="AC90">
        <v>0</v>
      </c>
      <c r="AD90">
        <v>0</v>
      </c>
      <c r="AE90">
        <v>0</v>
      </c>
      <c r="AF90">
        <v>17.518075</v>
      </c>
      <c r="AG90">
        <v>42.926946999999998</v>
      </c>
      <c r="AH90">
        <v>0</v>
      </c>
      <c r="AI90">
        <v>0</v>
      </c>
      <c r="AJ90">
        <v>0</v>
      </c>
      <c r="AK90">
        <v>52.400962</v>
      </c>
      <c r="AL90">
        <v>2.4487760000000001</v>
      </c>
      <c r="AM90">
        <v>0</v>
      </c>
      <c r="AN90">
        <v>0.76937599999999995</v>
      </c>
      <c r="AO90">
        <v>0</v>
      </c>
      <c r="AP90">
        <v>1.4724839999999999</v>
      </c>
      <c r="AQ90">
        <v>15.615686</v>
      </c>
      <c r="AR90">
        <v>6.3451300000000002</v>
      </c>
      <c r="AS90">
        <v>7.7314020000000001</v>
      </c>
      <c r="AT90">
        <v>10.774076000000001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74.65061799999998</v>
      </c>
      <c r="BA90">
        <f t="shared" si="4"/>
        <v>2196.9101090000008</v>
      </c>
      <c r="BD90">
        <v>5.1100000000000003</v>
      </c>
      <c r="BE90">
        <v>1.84</v>
      </c>
      <c r="BF90">
        <v>2.12</v>
      </c>
      <c r="BG90">
        <v>1.71</v>
      </c>
      <c r="BH90">
        <v>5.8</v>
      </c>
      <c r="BI90">
        <v>0.79</v>
      </c>
      <c r="BJ90">
        <v>0.4</v>
      </c>
      <c r="BK90">
        <v>1.66</v>
      </c>
      <c r="BL90">
        <v>0.83</v>
      </c>
      <c r="BM90">
        <v>0.08</v>
      </c>
      <c r="BN90">
        <v>1.08</v>
      </c>
      <c r="BO90">
        <v>3.61</v>
      </c>
      <c r="BP90">
        <v>0.25</v>
      </c>
      <c r="BQ90">
        <v>1.92</v>
      </c>
      <c r="BR90">
        <v>2.09</v>
      </c>
      <c r="BS90">
        <v>1.58</v>
      </c>
      <c r="BT90">
        <v>2.8443610000000001</v>
      </c>
      <c r="BU90">
        <v>1.285531</v>
      </c>
      <c r="BV90">
        <v>2.3701919999999999</v>
      </c>
      <c r="BW90">
        <v>1.8608690000000001</v>
      </c>
      <c r="BX90">
        <v>1.8768860000000001</v>
      </c>
      <c r="BY90">
        <v>2.5710630000000001</v>
      </c>
      <c r="BZ90">
        <v>1.27182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5.090706</v>
      </c>
      <c r="CK90">
        <v>1.7915730000000001</v>
      </c>
      <c r="CL90">
        <v>1.85623</v>
      </c>
      <c r="CM90">
        <v>3.3641679999999998</v>
      </c>
      <c r="CN90">
        <v>1.6969030000000001</v>
      </c>
      <c r="CO90">
        <v>4.113702</v>
      </c>
      <c r="CP90">
        <v>4.0792169999999999</v>
      </c>
      <c r="CQ90">
        <v>3.2909609999999998</v>
      </c>
      <c r="CR90">
        <v>0.82049899999999998</v>
      </c>
      <c r="CS90">
        <v>2.6761710000000001</v>
      </c>
      <c r="CT90">
        <v>0</v>
      </c>
      <c r="CU90">
        <v>0</v>
      </c>
      <c r="CV90">
        <v>0</v>
      </c>
      <c r="CW90">
        <v>0.91976599999999997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74.65061799999998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551.43429300000003</v>
      </c>
      <c r="L91">
        <v>332.42961600000001</v>
      </c>
      <c r="M91">
        <v>89.008067999999994</v>
      </c>
      <c r="N91">
        <v>114.13977199999999</v>
      </c>
      <c r="O91">
        <v>119.53624499999999</v>
      </c>
      <c r="P91">
        <v>128.91791799999999</v>
      </c>
      <c r="Q91">
        <v>10.297319</v>
      </c>
      <c r="R91">
        <v>39.93533</v>
      </c>
      <c r="S91">
        <v>12.480460000000001</v>
      </c>
      <c r="T91">
        <v>0.53642400000000001</v>
      </c>
      <c r="U91">
        <v>334.28315199999997</v>
      </c>
      <c r="V91">
        <v>9.4531320000000001</v>
      </c>
      <c r="W91">
        <v>41.572859999999999</v>
      </c>
      <c r="X91">
        <v>94.115207999999996</v>
      </c>
      <c r="Y91">
        <v>0</v>
      </c>
      <c r="Z91">
        <v>0</v>
      </c>
      <c r="AA91">
        <v>0</v>
      </c>
      <c r="AB91">
        <v>11.966087</v>
      </c>
      <c r="AC91">
        <v>0</v>
      </c>
      <c r="AD91">
        <v>0</v>
      </c>
      <c r="AE91">
        <v>0</v>
      </c>
      <c r="AF91">
        <v>17.518075</v>
      </c>
      <c r="AG91">
        <v>42.926946999999998</v>
      </c>
      <c r="AH91">
        <v>0</v>
      </c>
      <c r="AI91">
        <v>0</v>
      </c>
      <c r="AJ91">
        <v>0</v>
      </c>
      <c r="AK91">
        <v>52.400962</v>
      </c>
      <c r="AL91">
        <v>2.4487760000000001</v>
      </c>
      <c r="AM91">
        <v>0</v>
      </c>
      <c r="AN91">
        <v>0.76937599999999995</v>
      </c>
      <c r="AO91">
        <v>0</v>
      </c>
      <c r="AP91">
        <v>1.4724839999999999</v>
      </c>
      <c r="AQ91">
        <v>15.615686</v>
      </c>
      <c r="AR91">
        <v>6.3451300000000002</v>
      </c>
      <c r="AS91">
        <v>7.7314020000000001</v>
      </c>
      <c r="AT91">
        <v>10.774076000000001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74.681814999999986</v>
      </c>
      <c r="BA91">
        <f t="shared" si="4"/>
        <v>2122.7906129999997</v>
      </c>
      <c r="BD91">
        <v>5.1100000000000003</v>
      </c>
      <c r="BE91">
        <v>1.84</v>
      </c>
      <c r="BF91">
        <v>2.12</v>
      </c>
      <c r="BG91">
        <v>1.71</v>
      </c>
      <c r="BH91">
        <v>5.8</v>
      </c>
      <c r="BI91">
        <v>0.81</v>
      </c>
      <c r="BJ91">
        <v>0.41</v>
      </c>
      <c r="BK91">
        <v>1.66</v>
      </c>
      <c r="BL91">
        <v>0.83</v>
      </c>
      <c r="BM91">
        <v>0.08</v>
      </c>
      <c r="BN91">
        <v>1.08</v>
      </c>
      <c r="BO91">
        <v>3.61</v>
      </c>
      <c r="BP91">
        <v>0.25</v>
      </c>
      <c r="BQ91">
        <v>1.92</v>
      </c>
      <c r="BR91">
        <v>2.09</v>
      </c>
      <c r="BS91">
        <v>1.58</v>
      </c>
      <c r="BT91">
        <v>2.8443610000000001</v>
      </c>
      <c r="BU91">
        <v>1.285531</v>
      </c>
      <c r="BV91">
        <v>2.3701919999999999</v>
      </c>
      <c r="BW91">
        <v>1.8608690000000001</v>
      </c>
      <c r="BX91">
        <v>1.8768860000000001</v>
      </c>
      <c r="BY91">
        <v>2.5710630000000001</v>
      </c>
      <c r="BZ91">
        <v>1.27182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5.090706</v>
      </c>
      <c r="CK91">
        <v>1.7915730000000001</v>
      </c>
      <c r="CL91">
        <v>1.85623</v>
      </c>
      <c r="CM91">
        <v>3.3641679999999998</v>
      </c>
      <c r="CN91">
        <v>1.6969030000000001</v>
      </c>
      <c r="CO91">
        <v>4.113702</v>
      </c>
      <c r="CP91">
        <v>4.0792169999999999</v>
      </c>
      <c r="CQ91">
        <v>3.2909609999999998</v>
      </c>
      <c r="CR91">
        <v>0.82049899999999998</v>
      </c>
      <c r="CS91">
        <v>2.6761710000000001</v>
      </c>
      <c r="CT91">
        <v>0</v>
      </c>
      <c r="CU91">
        <v>0</v>
      </c>
      <c r="CV91">
        <v>0</v>
      </c>
      <c r="CW91">
        <v>0.92096299999999998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74.681814999999986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538.90496099999996</v>
      </c>
      <c r="L92">
        <v>332.42961600000001</v>
      </c>
      <c r="M92">
        <v>89.008067999999994</v>
      </c>
      <c r="N92">
        <v>114.13977199999999</v>
      </c>
      <c r="O92">
        <v>119.53624499999999</v>
      </c>
      <c r="P92">
        <v>128.91791799999999</v>
      </c>
      <c r="Q92">
        <v>10.297319</v>
      </c>
      <c r="R92">
        <v>32.262473</v>
      </c>
      <c r="S92">
        <v>12.565075999999999</v>
      </c>
      <c r="T92">
        <v>0.53642400000000001</v>
      </c>
      <c r="U92">
        <v>334.28315199999997</v>
      </c>
      <c r="V92">
        <v>8.9837609999999994</v>
      </c>
      <c r="W92">
        <v>32.649926000000001</v>
      </c>
      <c r="X92">
        <v>74.793694000000002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17.518075</v>
      </c>
      <c r="AG92">
        <v>42.926946999999998</v>
      </c>
      <c r="AH92">
        <v>0</v>
      </c>
      <c r="AI92">
        <v>0</v>
      </c>
      <c r="AJ92">
        <v>0</v>
      </c>
      <c r="AK92">
        <v>52.400962</v>
      </c>
      <c r="AL92">
        <v>2.4487760000000001</v>
      </c>
      <c r="AM92">
        <v>0</v>
      </c>
      <c r="AN92">
        <v>0.76937599999999995</v>
      </c>
      <c r="AO92">
        <v>0</v>
      </c>
      <c r="AP92">
        <v>1.4724839999999999</v>
      </c>
      <c r="AQ92">
        <v>15.615686</v>
      </c>
      <c r="AR92">
        <v>6.3451300000000002</v>
      </c>
      <c r="AS92">
        <v>7.7314020000000001</v>
      </c>
      <c r="AT92">
        <v>10.774076000000001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74.691814999999991</v>
      </c>
      <c r="BA92">
        <f t="shared" si="4"/>
        <v>2062.0031339999996</v>
      </c>
      <c r="BD92">
        <v>5.1100000000000003</v>
      </c>
      <c r="BE92">
        <v>1.84</v>
      </c>
      <c r="BF92">
        <v>2.12</v>
      </c>
      <c r="BG92">
        <v>1.71</v>
      </c>
      <c r="BH92">
        <v>5.8</v>
      </c>
      <c r="BI92">
        <v>0.82</v>
      </c>
      <c r="BJ92">
        <v>0.41</v>
      </c>
      <c r="BK92">
        <v>1.66</v>
      </c>
      <c r="BL92">
        <v>0.83</v>
      </c>
      <c r="BM92">
        <v>0.08</v>
      </c>
      <c r="BN92">
        <v>1.08</v>
      </c>
      <c r="BO92">
        <v>3.61</v>
      </c>
      <c r="BP92">
        <v>0.25</v>
      </c>
      <c r="BQ92">
        <v>1.92</v>
      </c>
      <c r="BR92">
        <v>2.09</v>
      </c>
      <c r="BS92">
        <v>1.58</v>
      </c>
      <c r="BT92">
        <v>2.8443610000000001</v>
      </c>
      <c r="BU92">
        <v>1.285531</v>
      </c>
      <c r="BV92">
        <v>2.3701919999999999</v>
      </c>
      <c r="BW92">
        <v>1.8608690000000001</v>
      </c>
      <c r="BX92">
        <v>1.8768860000000001</v>
      </c>
      <c r="BY92">
        <v>2.5710630000000001</v>
      </c>
      <c r="BZ92">
        <v>1.27182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5.090706</v>
      </c>
      <c r="CK92">
        <v>1.7915730000000001</v>
      </c>
      <c r="CL92">
        <v>1.85623</v>
      </c>
      <c r="CM92">
        <v>3.3641679999999998</v>
      </c>
      <c r="CN92">
        <v>1.6969030000000001</v>
      </c>
      <c r="CO92">
        <v>4.113702</v>
      </c>
      <c r="CP92">
        <v>4.0792169999999999</v>
      </c>
      <c r="CQ92">
        <v>3.2909609999999998</v>
      </c>
      <c r="CR92">
        <v>0.82049899999999998</v>
      </c>
      <c r="CS92">
        <v>2.6761710000000001</v>
      </c>
      <c r="CT92">
        <v>0</v>
      </c>
      <c r="CU92">
        <v>0</v>
      </c>
      <c r="CV92">
        <v>0</v>
      </c>
      <c r="CW92">
        <v>0.92096299999999998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74.691814999999991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532.736085</v>
      </c>
      <c r="L93">
        <v>332.42961600000001</v>
      </c>
      <c r="M93">
        <v>89.008067999999994</v>
      </c>
      <c r="N93">
        <v>114.13977199999999</v>
      </c>
      <c r="O93">
        <v>119.53624499999999</v>
      </c>
      <c r="P93">
        <v>128.91791799999999</v>
      </c>
      <c r="Q93">
        <v>10.297319</v>
      </c>
      <c r="R93">
        <v>29.586562000000001</v>
      </c>
      <c r="S93">
        <v>13.056932</v>
      </c>
      <c r="T93">
        <v>0.53642400000000001</v>
      </c>
      <c r="U93">
        <v>334.28315199999997</v>
      </c>
      <c r="V93">
        <v>8.9837609999999994</v>
      </c>
      <c r="W93">
        <v>32.649926000000001</v>
      </c>
      <c r="X93">
        <v>74.793694000000002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17.518075</v>
      </c>
      <c r="AG93">
        <v>42.926946999999998</v>
      </c>
      <c r="AH93">
        <v>0</v>
      </c>
      <c r="AI93">
        <v>0</v>
      </c>
      <c r="AJ93">
        <v>0</v>
      </c>
      <c r="AK93">
        <v>52.400962</v>
      </c>
      <c r="AL93">
        <v>12.243878</v>
      </c>
      <c r="AM93">
        <v>0</v>
      </c>
      <c r="AN93">
        <v>0.76937599999999995</v>
      </c>
      <c r="AO93">
        <v>0</v>
      </c>
      <c r="AP93">
        <v>1.4724839999999999</v>
      </c>
      <c r="AQ93">
        <v>0</v>
      </c>
      <c r="AR93">
        <v>4.230086</v>
      </c>
      <c r="AS93">
        <v>4.5099850000000004</v>
      </c>
      <c r="AT93">
        <v>10.774076000000001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73.681116999999986</v>
      </c>
      <c r="BA93">
        <f t="shared" si="4"/>
        <v>2041.4824599999993</v>
      </c>
      <c r="BD93">
        <v>5.1100000000000003</v>
      </c>
      <c r="BE93">
        <v>1.84</v>
      </c>
      <c r="BF93">
        <v>2.12</v>
      </c>
      <c r="BG93">
        <v>1.71</v>
      </c>
      <c r="BH93">
        <v>5.8</v>
      </c>
      <c r="BI93">
        <v>0.82</v>
      </c>
      <c r="BJ93">
        <v>0.41</v>
      </c>
      <c r="BK93">
        <v>1.66</v>
      </c>
      <c r="BL93">
        <v>0</v>
      </c>
      <c r="BM93">
        <v>0.08</v>
      </c>
      <c r="BN93">
        <v>1.08</v>
      </c>
      <c r="BO93">
        <v>3.61</v>
      </c>
      <c r="BP93">
        <v>0.25</v>
      </c>
      <c r="BQ93">
        <v>1.92</v>
      </c>
      <c r="BR93">
        <v>2.09</v>
      </c>
      <c r="BS93">
        <v>1.58</v>
      </c>
      <c r="BT93">
        <v>2.8443610000000001</v>
      </c>
      <c r="BU93">
        <v>1.285531</v>
      </c>
      <c r="BV93">
        <v>2.3701919999999999</v>
      </c>
      <c r="BW93">
        <v>1.8608690000000001</v>
      </c>
      <c r="BX93">
        <v>1.8768860000000001</v>
      </c>
      <c r="BY93">
        <v>2.5710630000000001</v>
      </c>
      <c r="BZ93">
        <v>1.27182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5.090706</v>
      </c>
      <c r="CK93">
        <v>1.7915730000000001</v>
      </c>
      <c r="CL93">
        <v>1.85623</v>
      </c>
      <c r="CM93">
        <v>3.3641679999999998</v>
      </c>
      <c r="CN93">
        <v>1.6969030000000001</v>
      </c>
      <c r="CO93">
        <v>4.113702</v>
      </c>
      <c r="CP93">
        <v>4.0792169999999999</v>
      </c>
      <c r="CQ93">
        <v>3.2909609999999998</v>
      </c>
      <c r="CR93">
        <v>0.82049899999999998</v>
      </c>
      <c r="CS93">
        <v>2.6761710000000001</v>
      </c>
      <c r="CT93">
        <v>0</v>
      </c>
      <c r="CU93">
        <v>0</v>
      </c>
      <c r="CV93">
        <v>0</v>
      </c>
      <c r="CW93">
        <v>0.74026499999999995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73.681116999999986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533.87598600000001</v>
      </c>
      <c r="L94">
        <v>332.42961600000001</v>
      </c>
      <c r="M94">
        <v>89.008067999999994</v>
      </c>
      <c r="N94">
        <v>114.13977199999999</v>
      </c>
      <c r="O94">
        <v>119.53624499999999</v>
      </c>
      <c r="P94">
        <v>128.91791799999999</v>
      </c>
      <c r="Q94">
        <v>10.297319</v>
      </c>
      <c r="R94">
        <v>24.452217999999998</v>
      </c>
      <c r="S94">
        <v>13.056932</v>
      </c>
      <c r="T94">
        <v>0.53642400000000001</v>
      </c>
      <c r="U94">
        <v>334.28315199999997</v>
      </c>
      <c r="V94">
        <v>5.9951129999999999</v>
      </c>
      <c r="W94">
        <v>27.071498999999999</v>
      </c>
      <c r="X94">
        <v>60.913722999999997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17.518075</v>
      </c>
      <c r="AG94">
        <v>42.926946999999998</v>
      </c>
      <c r="AH94">
        <v>0</v>
      </c>
      <c r="AI94">
        <v>0</v>
      </c>
      <c r="AJ94">
        <v>0</v>
      </c>
      <c r="AK94">
        <v>52.400962</v>
      </c>
      <c r="AL94">
        <v>51.201670999999997</v>
      </c>
      <c r="AM94">
        <v>0</v>
      </c>
      <c r="AN94">
        <v>0.76937599999999995</v>
      </c>
      <c r="AO94">
        <v>0</v>
      </c>
      <c r="AP94">
        <v>1.4724839999999999</v>
      </c>
      <c r="AQ94">
        <v>0</v>
      </c>
      <c r="AR94">
        <v>4.230086</v>
      </c>
      <c r="AS94">
        <v>4.5099850000000004</v>
      </c>
      <c r="AT94">
        <v>10.774076000000001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73.651116999999985</v>
      </c>
      <c r="BA94">
        <f t="shared" si="4"/>
        <v>2053.9687639999988</v>
      </c>
      <c r="BD94">
        <v>5.1100000000000003</v>
      </c>
      <c r="BE94">
        <v>1.84</v>
      </c>
      <c r="BF94">
        <v>2.12</v>
      </c>
      <c r="BG94">
        <v>1.71</v>
      </c>
      <c r="BH94">
        <v>5.8</v>
      </c>
      <c r="BI94">
        <v>0.8</v>
      </c>
      <c r="BJ94">
        <v>0.4</v>
      </c>
      <c r="BK94">
        <v>1.66</v>
      </c>
      <c r="BL94">
        <v>0</v>
      </c>
      <c r="BM94">
        <v>0.08</v>
      </c>
      <c r="BN94">
        <v>1.08</v>
      </c>
      <c r="BO94">
        <v>3.61</v>
      </c>
      <c r="BP94">
        <v>0.25</v>
      </c>
      <c r="BQ94">
        <v>1.92</v>
      </c>
      <c r="BR94">
        <v>2.09</v>
      </c>
      <c r="BS94">
        <v>1.58</v>
      </c>
      <c r="BT94">
        <v>2.8443610000000001</v>
      </c>
      <c r="BU94">
        <v>1.285531</v>
      </c>
      <c r="BV94">
        <v>2.3701919999999999</v>
      </c>
      <c r="BW94">
        <v>1.8608690000000001</v>
      </c>
      <c r="BX94">
        <v>1.8768860000000001</v>
      </c>
      <c r="BY94">
        <v>2.5710630000000001</v>
      </c>
      <c r="BZ94">
        <v>1.27182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5.090706</v>
      </c>
      <c r="CK94">
        <v>1.7915730000000001</v>
      </c>
      <c r="CL94">
        <v>1.85623</v>
      </c>
      <c r="CM94">
        <v>3.3641679999999998</v>
      </c>
      <c r="CN94">
        <v>1.6969030000000001</v>
      </c>
      <c r="CO94">
        <v>4.113702</v>
      </c>
      <c r="CP94">
        <v>4.0792169999999999</v>
      </c>
      <c r="CQ94">
        <v>3.2909609999999998</v>
      </c>
      <c r="CR94">
        <v>0.82049899999999998</v>
      </c>
      <c r="CS94">
        <v>2.6761710000000001</v>
      </c>
      <c r="CT94">
        <v>0</v>
      </c>
      <c r="CU94">
        <v>0</v>
      </c>
      <c r="CV94">
        <v>0</v>
      </c>
      <c r="CW94">
        <v>0.74026499999999995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73.651116999999985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537.75548100000003</v>
      </c>
      <c r="L95">
        <v>332.42961600000001</v>
      </c>
      <c r="M95">
        <v>89.008067999999994</v>
      </c>
      <c r="N95">
        <v>114.13977199999999</v>
      </c>
      <c r="O95">
        <v>119.53624499999999</v>
      </c>
      <c r="P95">
        <v>128.91791799999999</v>
      </c>
      <c r="Q95">
        <v>10.416439</v>
      </c>
      <c r="R95">
        <v>24.452217999999998</v>
      </c>
      <c r="S95">
        <v>13.056932</v>
      </c>
      <c r="T95">
        <v>0.53642400000000001</v>
      </c>
      <c r="U95">
        <v>334.28315199999997</v>
      </c>
      <c r="V95">
        <v>5.9951129999999999</v>
      </c>
      <c r="W95">
        <v>27.071498999999999</v>
      </c>
      <c r="X95">
        <v>60.913722999999997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8.7590380000000003</v>
      </c>
      <c r="AG95">
        <v>42.926946999999998</v>
      </c>
      <c r="AH95">
        <v>0</v>
      </c>
      <c r="AI95">
        <v>0</v>
      </c>
      <c r="AJ95">
        <v>0</v>
      </c>
      <c r="AK95">
        <v>52.400962</v>
      </c>
      <c r="AL95">
        <v>51.201670999999997</v>
      </c>
      <c r="AM95">
        <v>0</v>
      </c>
      <c r="AN95">
        <v>0.76937599999999995</v>
      </c>
      <c r="AO95">
        <v>0</v>
      </c>
      <c r="AP95">
        <v>1.4724839999999999</v>
      </c>
      <c r="AQ95">
        <v>0</v>
      </c>
      <c r="AR95">
        <v>3.1725650000000001</v>
      </c>
      <c r="AS95">
        <v>4.5099850000000004</v>
      </c>
      <c r="AT95">
        <v>10.774076000000001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73.821116999999987</v>
      </c>
      <c r="BA95">
        <f t="shared" si="4"/>
        <v>2048.3208209999993</v>
      </c>
      <c r="BD95">
        <v>5.1100000000000003</v>
      </c>
      <c r="BE95">
        <v>1.84</v>
      </c>
      <c r="BF95">
        <v>2.12</v>
      </c>
      <c r="BG95">
        <v>1.71</v>
      </c>
      <c r="BH95">
        <v>5.8</v>
      </c>
      <c r="BI95">
        <v>0.8</v>
      </c>
      <c r="BJ95">
        <v>0.4</v>
      </c>
      <c r="BK95">
        <v>1.66</v>
      </c>
      <c r="BL95">
        <v>0.17</v>
      </c>
      <c r="BM95">
        <v>0.08</v>
      </c>
      <c r="BN95">
        <v>1.08</v>
      </c>
      <c r="BO95">
        <v>3.61</v>
      </c>
      <c r="BP95">
        <v>0.25</v>
      </c>
      <c r="BQ95">
        <v>1.92</v>
      </c>
      <c r="BR95">
        <v>2.09</v>
      </c>
      <c r="BS95">
        <v>1.58</v>
      </c>
      <c r="BT95">
        <v>2.8443610000000001</v>
      </c>
      <c r="BU95">
        <v>1.285531</v>
      </c>
      <c r="BV95">
        <v>2.3701919999999999</v>
      </c>
      <c r="BW95">
        <v>1.8608690000000001</v>
      </c>
      <c r="BX95">
        <v>1.8768860000000001</v>
      </c>
      <c r="BY95">
        <v>2.5710630000000001</v>
      </c>
      <c r="BZ95">
        <v>1.27182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5.090706</v>
      </c>
      <c r="CK95">
        <v>1.7915730000000001</v>
      </c>
      <c r="CL95">
        <v>1.85623</v>
      </c>
      <c r="CM95">
        <v>3.3641679999999998</v>
      </c>
      <c r="CN95">
        <v>1.6969030000000001</v>
      </c>
      <c r="CO95">
        <v>4.113702</v>
      </c>
      <c r="CP95">
        <v>4.0792169999999999</v>
      </c>
      <c r="CQ95">
        <v>3.2909609999999998</v>
      </c>
      <c r="CR95">
        <v>0.82049899999999998</v>
      </c>
      <c r="CS95">
        <v>2.6761710000000001</v>
      </c>
      <c r="CT95">
        <v>0</v>
      </c>
      <c r="CU95">
        <v>0</v>
      </c>
      <c r="CV95">
        <v>0</v>
      </c>
      <c r="CW95">
        <v>0.74026499999999995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73.821116999999987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486.19172400000002</v>
      </c>
      <c r="L96">
        <v>332.42961600000001</v>
      </c>
      <c r="M96">
        <v>89.008067999999994</v>
      </c>
      <c r="N96">
        <v>114.13977199999999</v>
      </c>
      <c r="O96">
        <v>119.53624499999999</v>
      </c>
      <c r="P96">
        <v>128.91791799999999</v>
      </c>
      <c r="Q96">
        <v>10.44331</v>
      </c>
      <c r="R96">
        <v>24.040320999999999</v>
      </c>
      <c r="S96">
        <v>13.056932</v>
      </c>
      <c r="T96">
        <v>0.53642400000000001</v>
      </c>
      <c r="U96">
        <v>334.28315199999997</v>
      </c>
      <c r="V96">
        <v>5.9951129999999999</v>
      </c>
      <c r="W96">
        <v>26.659602</v>
      </c>
      <c r="X96">
        <v>61.153198000000003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8.7590380000000003</v>
      </c>
      <c r="AG96">
        <v>42.926946999999998</v>
      </c>
      <c r="AH96">
        <v>0</v>
      </c>
      <c r="AI96">
        <v>0</v>
      </c>
      <c r="AJ96">
        <v>0</v>
      </c>
      <c r="AK96">
        <v>52.400962</v>
      </c>
      <c r="AL96">
        <v>51.201670999999997</v>
      </c>
      <c r="AM96">
        <v>0</v>
      </c>
      <c r="AN96">
        <v>0.76937599999999995</v>
      </c>
      <c r="AO96">
        <v>0</v>
      </c>
      <c r="AP96">
        <v>1.4724839999999999</v>
      </c>
      <c r="AQ96">
        <v>0</v>
      </c>
      <c r="AR96">
        <v>3.1725650000000001</v>
      </c>
      <c r="AS96">
        <v>4.5099850000000004</v>
      </c>
      <c r="AT96">
        <v>10.774076000000001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73.991116999999988</v>
      </c>
      <c r="BA96">
        <f t="shared" si="4"/>
        <v>1996.3696159999995</v>
      </c>
      <c r="BD96">
        <v>5.1100000000000003</v>
      </c>
      <c r="BE96">
        <v>1.84</v>
      </c>
      <c r="BF96">
        <v>2.12</v>
      </c>
      <c r="BG96">
        <v>1.71</v>
      </c>
      <c r="BH96">
        <v>5.8</v>
      </c>
      <c r="BI96">
        <v>0.8</v>
      </c>
      <c r="BJ96">
        <v>0.4</v>
      </c>
      <c r="BK96">
        <v>1.66</v>
      </c>
      <c r="BL96">
        <v>0.34</v>
      </c>
      <c r="BM96">
        <v>0.08</v>
      </c>
      <c r="BN96">
        <v>1.08</v>
      </c>
      <c r="BO96">
        <v>3.61</v>
      </c>
      <c r="BP96">
        <v>0.25</v>
      </c>
      <c r="BQ96">
        <v>1.92</v>
      </c>
      <c r="BR96">
        <v>2.09</v>
      </c>
      <c r="BS96">
        <v>1.58</v>
      </c>
      <c r="BT96">
        <v>2.8443610000000001</v>
      </c>
      <c r="BU96">
        <v>1.285531</v>
      </c>
      <c r="BV96">
        <v>2.3701919999999999</v>
      </c>
      <c r="BW96">
        <v>1.8608690000000001</v>
      </c>
      <c r="BX96">
        <v>1.8768860000000001</v>
      </c>
      <c r="BY96">
        <v>2.5710630000000001</v>
      </c>
      <c r="BZ96">
        <v>1.27182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5.090706</v>
      </c>
      <c r="CK96">
        <v>1.7915730000000001</v>
      </c>
      <c r="CL96">
        <v>1.85623</v>
      </c>
      <c r="CM96">
        <v>3.3641679999999998</v>
      </c>
      <c r="CN96">
        <v>1.6969030000000001</v>
      </c>
      <c r="CO96">
        <v>4.113702</v>
      </c>
      <c r="CP96">
        <v>4.0792169999999999</v>
      </c>
      <c r="CQ96">
        <v>3.2909609999999998</v>
      </c>
      <c r="CR96">
        <v>0.82049899999999998</v>
      </c>
      <c r="CS96">
        <v>2.6761710000000001</v>
      </c>
      <c r="CT96">
        <v>0</v>
      </c>
      <c r="CU96">
        <v>0</v>
      </c>
      <c r="CV96">
        <v>0</v>
      </c>
      <c r="CW96">
        <v>0.74026499999999995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73.991116999999988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432.81172800000002</v>
      </c>
      <c r="L97">
        <v>332.42961600000001</v>
      </c>
      <c r="M97">
        <v>89.008067999999994</v>
      </c>
      <c r="N97">
        <v>114.13977199999999</v>
      </c>
      <c r="O97">
        <v>119.53624499999999</v>
      </c>
      <c r="P97">
        <v>128.91791799999999</v>
      </c>
      <c r="Q97">
        <v>10.086026</v>
      </c>
      <c r="R97">
        <v>24.040320999999999</v>
      </c>
      <c r="S97">
        <v>13.116243000000001</v>
      </c>
      <c r="T97">
        <v>0.53642400000000001</v>
      </c>
      <c r="U97">
        <v>334.28315199999997</v>
      </c>
      <c r="V97">
        <v>5.9951129999999999</v>
      </c>
      <c r="W97">
        <v>26.659602</v>
      </c>
      <c r="X97">
        <v>61.153198000000003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8.7590380000000003</v>
      </c>
      <c r="AG97">
        <v>42.926946999999998</v>
      </c>
      <c r="AH97">
        <v>0</v>
      </c>
      <c r="AI97">
        <v>0</v>
      </c>
      <c r="AJ97">
        <v>0</v>
      </c>
      <c r="AK97">
        <v>52.400962</v>
      </c>
      <c r="AL97">
        <v>51.201670999999997</v>
      </c>
      <c r="AM97">
        <v>0</v>
      </c>
      <c r="AN97">
        <v>0.76937599999999995</v>
      </c>
      <c r="AO97">
        <v>0</v>
      </c>
      <c r="AP97">
        <v>1.4724839999999999</v>
      </c>
      <c r="AQ97">
        <v>0</v>
      </c>
      <c r="AR97">
        <v>8.2486680000000003</v>
      </c>
      <c r="AS97">
        <v>4.5099850000000004</v>
      </c>
      <c r="AT97">
        <v>10.774076000000001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74.16111699999999</v>
      </c>
      <c r="BA97">
        <f t="shared" si="4"/>
        <v>1947.9377499999991</v>
      </c>
      <c r="BD97">
        <v>5.1100000000000003</v>
      </c>
      <c r="BE97">
        <v>1.84</v>
      </c>
      <c r="BF97">
        <v>2.12</v>
      </c>
      <c r="BG97">
        <v>1.71</v>
      </c>
      <c r="BH97">
        <v>5.8</v>
      </c>
      <c r="BI97">
        <v>0.8</v>
      </c>
      <c r="BJ97">
        <v>0.4</v>
      </c>
      <c r="BK97">
        <v>1.66</v>
      </c>
      <c r="BL97">
        <v>0.51</v>
      </c>
      <c r="BM97">
        <v>0.08</v>
      </c>
      <c r="BN97">
        <v>1.08</v>
      </c>
      <c r="BO97">
        <v>3.61</v>
      </c>
      <c r="BP97">
        <v>0.25</v>
      </c>
      <c r="BQ97">
        <v>1.92</v>
      </c>
      <c r="BR97">
        <v>2.09</v>
      </c>
      <c r="BS97">
        <v>1.58</v>
      </c>
      <c r="BT97">
        <v>2.8443610000000001</v>
      </c>
      <c r="BU97">
        <v>1.285531</v>
      </c>
      <c r="BV97">
        <v>2.3701919999999999</v>
      </c>
      <c r="BW97">
        <v>1.8608690000000001</v>
      </c>
      <c r="BX97">
        <v>1.8768860000000001</v>
      </c>
      <c r="BY97">
        <v>2.5710630000000001</v>
      </c>
      <c r="BZ97">
        <v>1.27182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5.090706</v>
      </c>
      <c r="CK97">
        <v>1.7915730000000001</v>
      </c>
      <c r="CL97">
        <v>1.85623</v>
      </c>
      <c r="CM97">
        <v>3.3641679999999998</v>
      </c>
      <c r="CN97">
        <v>1.6969030000000001</v>
      </c>
      <c r="CO97">
        <v>4.113702</v>
      </c>
      <c r="CP97">
        <v>4.0792169999999999</v>
      </c>
      <c r="CQ97">
        <v>3.2909609999999998</v>
      </c>
      <c r="CR97">
        <v>0.82049899999999998</v>
      </c>
      <c r="CS97">
        <v>2.6761710000000001</v>
      </c>
      <c r="CT97">
        <v>0</v>
      </c>
      <c r="CU97">
        <v>0</v>
      </c>
      <c r="CV97">
        <v>0</v>
      </c>
      <c r="CW97">
        <v>0.74026499999999995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74.16111699999999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400.74704400000002</v>
      </c>
      <c r="L98">
        <v>332.42961600000001</v>
      </c>
      <c r="M98">
        <v>89.008067999999994</v>
      </c>
      <c r="N98">
        <v>114.13977199999999</v>
      </c>
      <c r="O98">
        <v>119.53624499999999</v>
      </c>
      <c r="P98">
        <v>128.91791799999999</v>
      </c>
      <c r="Q98">
        <v>10.086026</v>
      </c>
      <c r="R98">
        <v>24.040320999999999</v>
      </c>
      <c r="S98">
        <v>13.116243000000001</v>
      </c>
      <c r="T98">
        <v>0.53642400000000001</v>
      </c>
      <c r="U98">
        <v>334.28315199999997</v>
      </c>
      <c r="V98">
        <v>5.9951129999999999</v>
      </c>
      <c r="W98">
        <v>26.659602</v>
      </c>
      <c r="X98">
        <v>61.153198000000003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8.7590380000000003</v>
      </c>
      <c r="AG98">
        <v>42.926946999999998</v>
      </c>
      <c r="AH98">
        <v>0</v>
      </c>
      <c r="AI98">
        <v>0</v>
      </c>
      <c r="AJ98">
        <v>0</v>
      </c>
      <c r="AK98">
        <v>52.400962</v>
      </c>
      <c r="AL98">
        <v>12.243878</v>
      </c>
      <c r="AM98">
        <v>0</v>
      </c>
      <c r="AN98">
        <v>0.76937599999999995</v>
      </c>
      <c r="AO98">
        <v>0</v>
      </c>
      <c r="AP98">
        <v>1.4724839999999999</v>
      </c>
      <c r="AQ98">
        <v>0</v>
      </c>
      <c r="AR98">
        <v>8.2486680000000003</v>
      </c>
      <c r="AS98">
        <v>4.5099850000000004</v>
      </c>
      <c r="AT98">
        <v>10.774076000000001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74.241116999999988</v>
      </c>
      <c r="BA98">
        <f t="shared" si="4"/>
        <v>1876.9952729999991</v>
      </c>
      <c r="BD98">
        <v>5.1100000000000003</v>
      </c>
      <c r="BE98">
        <v>1.84</v>
      </c>
      <c r="BF98">
        <v>2.12</v>
      </c>
      <c r="BG98">
        <v>1.71</v>
      </c>
      <c r="BH98">
        <v>5.8</v>
      </c>
      <c r="BI98">
        <v>0.8</v>
      </c>
      <c r="BJ98">
        <v>0.4</v>
      </c>
      <c r="BK98">
        <v>1.66</v>
      </c>
      <c r="BL98">
        <v>0.59</v>
      </c>
      <c r="BM98">
        <v>0.08</v>
      </c>
      <c r="BN98">
        <v>1.08</v>
      </c>
      <c r="BO98">
        <v>3.61</v>
      </c>
      <c r="BP98">
        <v>0.25</v>
      </c>
      <c r="BQ98">
        <v>1.92</v>
      </c>
      <c r="BR98">
        <v>2.09</v>
      </c>
      <c r="BS98">
        <v>1.58</v>
      </c>
      <c r="BT98">
        <v>2.8443610000000001</v>
      </c>
      <c r="BU98">
        <v>1.285531</v>
      </c>
      <c r="BV98">
        <v>2.3701919999999999</v>
      </c>
      <c r="BW98">
        <v>1.8608690000000001</v>
      </c>
      <c r="BX98">
        <v>1.8768860000000001</v>
      </c>
      <c r="BY98">
        <v>2.5710630000000001</v>
      </c>
      <c r="BZ98">
        <v>1.27182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5.090706</v>
      </c>
      <c r="CK98">
        <v>1.7915730000000001</v>
      </c>
      <c r="CL98">
        <v>1.85623</v>
      </c>
      <c r="CM98">
        <v>3.3641679999999998</v>
      </c>
      <c r="CN98">
        <v>1.6969030000000001</v>
      </c>
      <c r="CO98">
        <v>4.113702</v>
      </c>
      <c r="CP98">
        <v>4.0792169999999999</v>
      </c>
      <c r="CQ98">
        <v>3.2909609999999998</v>
      </c>
      <c r="CR98">
        <v>0.82049899999999998</v>
      </c>
      <c r="CS98">
        <v>2.6761710000000001</v>
      </c>
      <c r="CT98">
        <v>0</v>
      </c>
      <c r="CU98">
        <v>0</v>
      </c>
      <c r="CV98">
        <v>0</v>
      </c>
      <c r="CW98">
        <v>0.74026499999999995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74.241116999999988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1.034103E-3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13.243190815999997</v>
      </c>
      <c r="L99">
        <f t="shared" si="6"/>
        <v>12.059108097749991</v>
      </c>
      <c r="M99">
        <f t="shared" si="6"/>
        <v>2.1361936320000008</v>
      </c>
      <c r="N99">
        <f t="shared" si="6"/>
        <v>2.7393545280000065</v>
      </c>
      <c r="O99">
        <f t="shared" si="6"/>
        <v>2.8688698799999965</v>
      </c>
      <c r="P99">
        <f t="shared" si="6"/>
        <v>3.0269770319999947</v>
      </c>
      <c r="Q99">
        <f t="shared" si="6"/>
        <v>0.2664656915000001</v>
      </c>
      <c r="R99">
        <f t="shared" si="6"/>
        <v>0.81061167949999891</v>
      </c>
      <c r="S99">
        <f t="shared" si="6"/>
        <v>0.45237039474999985</v>
      </c>
      <c r="T99">
        <f t="shared" si="6"/>
        <v>1.2874175999999972E-2</v>
      </c>
      <c r="U99">
        <f t="shared" si="6"/>
        <v>7.7414487734999993</v>
      </c>
      <c r="V99">
        <f t="shared" si="6"/>
        <v>0.27252375800000017</v>
      </c>
      <c r="W99">
        <f t="shared" si="6"/>
        <v>0.83692397950000064</v>
      </c>
      <c r="X99">
        <f t="shared" si="6"/>
        <v>1.8807720172500013</v>
      </c>
      <c r="Y99">
        <f t="shared" si="6"/>
        <v>0</v>
      </c>
      <c r="Z99">
        <f t="shared" si="6"/>
        <v>5.9860128749999984E-2</v>
      </c>
      <c r="AA99">
        <f t="shared" si="6"/>
        <v>0.12561068250000001</v>
      </c>
      <c r="AB99">
        <f t="shared" si="6"/>
        <v>0.21106182700000012</v>
      </c>
      <c r="AC99">
        <f t="shared" si="6"/>
        <v>0.19049302024999989</v>
      </c>
      <c r="AD99">
        <f t="shared" si="6"/>
        <v>0.13156691875000001</v>
      </c>
      <c r="AE99">
        <f t="shared" si="6"/>
        <v>0.26725628900000004</v>
      </c>
      <c r="AF99">
        <f t="shared" si="6"/>
        <v>0.33868278900000004</v>
      </c>
      <c r="AG99">
        <f t="shared" si="6"/>
        <v>1.0302467279999989</v>
      </c>
      <c r="AH99">
        <f t="shared" si="6"/>
        <v>0.65604367849999967</v>
      </c>
      <c r="AI99">
        <f t="shared" si="6"/>
        <v>5.4487146750000014E-2</v>
      </c>
      <c r="AJ99">
        <f t="shared" si="6"/>
        <v>0</v>
      </c>
      <c r="AK99">
        <f t="shared" si="6"/>
        <v>1.2576230880000001</v>
      </c>
      <c r="AL99">
        <f t="shared" si="6"/>
        <v>0.22217073749999977</v>
      </c>
      <c r="AM99">
        <f t="shared" si="6"/>
        <v>4.7547382999999992E-2</v>
      </c>
      <c r="AN99">
        <f t="shared" si="6"/>
        <v>1.8465024E-2</v>
      </c>
      <c r="AO99">
        <f t="shared" si="6"/>
        <v>0</v>
      </c>
      <c r="AP99">
        <f t="shared" si="6"/>
        <v>3.3560364500000023E-2</v>
      </c>
      <c r="AQ99">
        <f t="shared" si="6"/>
        <v>0.64485827900000048</v>
      </c>
      <c r="AR99">
        <f t="shared" si="6"/>
        <v>0.18443177100000016</v>
      </c>
      <c r="AS99">
        <f t="shared" si="6"/>
        <v>0.18726100625000014</v>
      </c>
      <c r="AT99">
        <f t="shared" si="6"/>
        <v>0.25857782400000034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1.7945538857499983</v>
      </c>
      <c r="BA99">
        <f t="shared" si="4"/>
        <v>56.063077130250001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1.9507500000000001E-2</v>
      </c>
      <c r="BJ99">
        <f t="shared" si="7"/>
        <v>9.7199999999999856E-3</v>
      </c>
      <c r="BK99">
        <f t="shared" si="7"/>
        <v>3.9839999999999938E-2</v>
      </c>
      <c r="BL99">
        <f t="shared" si="7"/>
        <v>1.8314999999999988E-2</v>
      </c>
      <c r="BM99">
        <f t="shared" si="7"/>
        <v>1.9200000000000013E-3</v>
      </c>
      <c r="BN99">
        <f t="shared" si="7"/>
        <v>2.7537499999999972E-2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5.0160000000000066E-2</v>
      </c>
      <c r="BS99">
        <f t="shared" si="7"/>
        <v>3.7920000000000016E-2</v>
      </c>
      <c r="BT99">
        <f t="shared" si="7"/>
        <v>6.8264663999999933E-2</v>
      </c>
      <c r="BU99">
        <f t="shared" si="7"/>
        <v>3.085274400000006E-2</v>
      </c>
      <c r="BV99">
        <f t="shared" si="7"/>
        <v>5.685050050000006E-2</v>
      </c>
      <c r="BW99">
        <f t="shared" si="7"/>
        <v>4.4660856000000013E-2</v>
      </c>
      <c r="BX99">
        <f t="shared" si="7"/>
        <v>4.5045264000000071E-2</v>
      </c>
      <c r="BY99">
        <f t="shared" si="7"/>
        <v>6.1705512000000087E-2</v>
      </c>
      <c r="BZ99">
        <f t="shared" si="7"/>
        <v>3.0523680000000043E-2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0.12217694400000019</v>
      </c>
      <c r="CK99">
        <f t="shared" si="7"/>
        <v>4.2997752E-2</v>
      </c>
      <c r="CL99">
        <f t="shared" si="7"/>
        <v>4.454952000000003E-2</v>
      </c>
      <c r="CM99">
        <f t="shared" si="7"/>
        <v>8.0740032000000114E-2</v>
      </c>
      <c r="CN99">
        <f t="shared" si="7"/>
        <v>4.0725672000000011E-2</v>
      </c>
      <c r="CO99">
        <f t="shared" si="7"/>
        <v>9.8728847999999855E-2</v>
      </c>
      <c r="CP99">
        <f t="shared" si="7"/>
        <v>9.617055649999981E-2</v>
      </c>
      <c r="CQ99">
        <f t="shared" si="7"/>
        <v>7.8983064000000006E-2</v>
      </c>
      <c r="CR99">
        <f t="shared" si="7"/>
        <v>1.9691975999999983E-2</v>
      </c>
      <c r="CS99">
        <f t="shared" si="7"/>
        <v>6.4228104000000105E-2</v>
      </c>
      <c r="CT99">
        <f t="shared" si="7"/>
        <v>2.9500005000000001E-3</v>
      </c>
      <c r="CU99">
        <f t="shared" si="7"/>
        <v>5.2904814999999994E-3</v>
      </c>
      <c r="CV99">
        <f t="shared" si="7"/>
        <v>5.2415325000000007E-3</v>
      </c>
      <c r="CW99">
        <f t="shared" si="7"/>
        <v>1.2616182249999988E-2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1.7945538857499983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163.02000000000001</v>
      </c>
      <c r="C3" s="75">
        <v>67.56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69.92</v>
      </c>
      <c r="J3">
        <v>148.16999999999999</v>
      </c>
      <c r="K3">
        <v>100.34</v>
      </c>
      <c r="L3">
        <v>1.08</v>
      </c>
      <c r="M3">
        <v>22.86</v>
      </c>
      <c r="N3" s="135">
        <v>0</v>
      </c>
      <c r="O3" s="135">
        <v>0</v>
      </c>
      <c r="P3" s="135">
        <v>0</v>
      </c>
      <c r="Q3">
        <v>1.37</v>
      </c>
      <c r="R3">
        <v>0</v>
      </c>
      <c r="S3">
        <v>1.52</v>
      </c>
      <c r="T3">
        <v>14.44</v>
      </c>
      <c r="U3">
        <v>4.8099999999999996</v>
      </c>
      <c r="V3">
        <v>4.8099999999999996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2.2599999999999998</v>
      </c>
      <c r="AD3">
        <v>0.62</v>
      </c>
      <c r="AE3">
        <v>0.62</v>
      </c>
      <c r="AF3">
        <v>1.31</v>
      </c>
    </row>
    <row r="4" spans="1:32">
      <c r="A4" t="s">
        <v>46</v>
      </c>
      <c r="B4" s="75">
        <v>163.02000000000001</v>
      </c>
      <c r="C4" s="75">
        <v>67.56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69.92</v>
      </c>
      <c r="J4">
        <v>148.16999999999999</v>
      </c>
      <c r="K4">
        <v>100.34</v>
      </c>
      <c r="L4">
        <v>1.08</v>
      </c>
      <c r="M4">
        <v>22.46</v>
      </c>
      <c r="N4" s="135">
        <v>0</v>
      </c>
      <c r="O4" s="135">
        <v>0</v>
      </c>
      <c r="P4" s="135">
        <v>0</v>
      </c>
      <c r="Q4">
        <v>1.37</v>
      </c>
      <c r="R4">
        <v>0</v>
      </c>
      <c r="S4">
        <v>1.52</v>
      </c>
      <c r="T4">
        <v>14.47</v>
      </c>
      <c r="U4">
        <v>4.82</v>
      </c>
      <c r="V4">
        <v>4.83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2.2599999999999998</v>
      </c>
      <c r="AD4">
        <v>0.62</v>
      </c>
      <c r="AE4">
        <v>0.62</v>
      </c>
      <c r="AF4">
        <v>1.31</v>
      </c>
    </row>
    <row r="5" spans="1:32">
      <c r="A5" t="s">
        <v>47</v>
      </c>
      <c r="B5" s="75">
        <v>163.02000000000001</v>
      </c>
      <c r="C5" s="75">
        <v>48.77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69.92</v>
      </c>
      <c r="J5">
        <v>148.16999999999999</v>
      </c>
      <c r="K5">
        <v>100.34</v>
      </c>
      <c r="L5">
        <v>1.08</v>
      </c>
      <c r="M5">
        <v>22.08</v>
      </c>
      <c r="N5" s="135">
        <v>0</v>
      </c>
      <c r="O5" s="135">
        <v>0</v>
      </c>
      <c r="P5" s="135">
        <v>0</v>
      </c>
      <c r="Q5">
        <v>1.37</v>
      </c>
      <c r="R5">
        <v>0</v>
      </c>
      <c r="S5">
        <v>1.52</v>
      </c>
      <c r="T5">
        <v>14.48</v>
      </c>
      <c r="U5">
        <v>4.83</v>
      </c>
      <c r="V5">
        <v>4.82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2.2599999999999998</v>
      </c>
      <c r="AD5">
        <v>0.62</v>
      </c>
      <c r="AE5">
        <v>0.62</v>
      </c>
      <c r="AF5">
        <v>1.31</v>
      </c>
    </row>
    <row r="6" spans="1:32">
      <c r="A6" t="s">
        <v>48</v>
      </c>
      <c r="B6" s="75">
        <v>163.02000000000001</v>
      </c>
      <c r="C6" s="75">
        <v>48.77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69.92</v>
      </c>
      <c r="J6">
        <v>148.16999999999999</v>
      </c>
      <c r="K6">
        <v>100.34</v>
      </c>
      <c r="L6">
        <v>1.08</v>
      </c>
      <c r="M6">
        <v>21.64</v>
      </c>
      <c r="N6" s="135">
        <v>0</v>
      </c>
      <c r="O6" s="135">
        <v>0</v>
      </c>
      <c r="P6" s="135">
        <v>0</v>
      </c>
      <c r="Q6">
        <v>1.37</v>
      </c>
      <c r="R6">
        <v>0</v>
      </c>
      <c r="S6">
        <v>1.52</v>
      </c>
      <c r="T6">
        <v>14.53</v>
      </c>
      <c r="U6">
        <v>4.8499999999999996</v>
      </c>
      <c r="V6">
        <v>4.84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2.2599999999999998</v>
      </c>
      <c r="AD6">
        <v>0.62</v>
      </c>
      <c r="AE6">
        <v>0.62</v>
      </c>
      <c r="AF6">
        <v>1.31</v>
      </c>
    </row>
    <row r="7" spans="1:32">
      <c r="A7" t="s">
        <v>49</v>
      </c>
      <c r="B7" s="75">
        <v>163.02000000000001</v>
      </c>
      <c r="C7" s="75">
        <v>48.77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69.92</v>
      </c>
      <c r="J7">
        <v>148.16999999999999</v>
      </c>
      <c r="K7">
        <v>100.34</v>
      </c>
      <c r="L7">
        <v>1.08</v>
      </c>
      <c r="M7">
        <v>21.27</v>
      </c>
      <c r="N7" s="135">
        <v>0</v>
      </c>
      <c r="O7" s="135">
        <v>0</v>
      </c>
      <c r="P7" s="135">
        <v>0</v>
      </c>
      <c r="Q7">
        <v>1.37</v>
      </c>
      <c r="R7">
        <v>0</v>
      </c>
      <c r="S7">
        <v>1.52</v>
      </c>
      <c r="T7">
        <v>14.56</v>
      </c>
      <c r="U7">
        <v>4.8499999999999996</v>
      </c>
      <c r="V7">
        <v>4.8499999999999996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2.2599999999999998</v>
      </c>
      <c r="AD7">
        <v>0.62</v>
      </c>
      <c r="AE7">
        <v>0.62</v>
      </c>
      <c r="AF7">
        <v>1.31</v>
      </c>
    </row>
    <row r="8" spans="1:32">
      <c r="A8" t="s">
        <v>50</v>
      </c>
      <c r="B8" s="75">
        <v>163.02000000000001</v>
      </c>
      <c r="C8" s="75">
        <v>48.77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69.92</v>
      </c>
      <c r="J8">
        <v>148.16999999999999</v>
      </c>
      <c r="K8">
        <v>100.34</v>
      </c>
      <c r="L8">
        <v>1.08</v>
      </c>
      <c r="M8">
        <v>20.79</v>
      </c>
      <c r="N8" s="135">
        <v>0</v>
      </c>
      <c r="O8" s="135">
        <v>0</v>
      </c>
      <c r="P8" s="135">
        <v>0</v>
      </c>
      <c r="Q8">
        <v>1.37</v>
      </c>
      <c r="R8">
        <v>0</v>
      </c>
      <c r="S8">
        <v>1.52</v>
      </c>
      <c r="T8">
        <v>14.64</v>
      </c>
      <c r="U8">
        <v>4.88</v>
      </c>
      <c r="V8">
        <v>4.88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2.2599999999999998</v>
      </c>
      <c r="AD8">
        <v>0.62</v>
      </c>
      <c r="AE8">
        <v>0.62</v>
      </c>
      <c r="AF8">
        <v>1.31</v>
      </c>
    </row>
    <row r="9" spans="1:32">
      <c r="A9" t="s">
        <v>51</v>
      </c>
      <c r="B9" s="75">
        <v>162.84</v>
      </c>
      <c r="C9" s="75">
        <v>48.77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148.16999999999999</v>
      </c>
      <c r="K9">
        <v>100.34</v>
      </c>
      <c r="L9">
        <v>1.08</v>
      </c>
      <c r="M9">
        <v>20.239999999999998</v>
      </c>
      <c r="N9" s="135">
        <v>0</v>
      </c>
      <c r="O9" s="135">
        <v>0</v>
      </c>
      <c r="P9" s="135">
        <v>0</v>
      </c>
      <c r="Q9">
        <v>1.37</v>
      </c>
      <c r="R9">
        <v>0</v>
      </c>
      <c r="S9">
        <v>1.52</v>
      </c>
      <c r="T9">
        <v>14.75</v>
      </c>
      <c r="U9">
        <v>4.92</v>
      </c>
      <c r="V9">
        <v>4.91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2.2599999999999998</v>
      </c>
      <c r="AD9">
        <v>0.64</v>
      </c>
      <c r="AE9">
        <v>0.64</v>
      </c>
      <c r="AF9">
        <v>1.31</v>
      </c>
    </row>
    <row r="10" spans="1:32">
      <c r="A10" t="s">
        <v>52</v>
      </c>
      <c r="B10" s="75">
        <v>157.1</v>
      </c>
      <c r="C10" s="75">
        <v>48.77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148.16999999999999</v>
      </c>
      <c r="K10">
        <v>100.34</v>
      </c>
      <c r="L10">
        <v>1.08</v>
      </c>
      <c r="M10">
        <v>19.78</v>
      </c>
      <c r="N10" s="135">
        <v>0</v>
      </c>
      <c r="O10" s="135">
        <v>0</v>
      </c>
      <c r="P10" s="135">
        <v>0</v>
      </c>
      <c r="Q10">
        <v>1.37</v>
      </c>
      <c r="R10">
        <v>0</v>
      </c>
      <c r="S10">
        <v>1.52</v>
      </c>
      <c r="T10">
        <v>14.78</v>
      </c>
      <c r="U10">
        <v>4.93</v>
      </c>
      <c r="V10">
        <v>4.93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2.2599999999999998</v>
      </c>
      <c r="AD10">
        <v>0.67</v>
      </c>
      <c r="AE10">
        <v>0.67</v>
      </c>
      <c r="AF10">
        <v>1.31</v>
      </c>
    </row>
    <row r="11" spans="1:32">
      <c r="A11" t="s">
        <v>53</v>
      </c>
      <c r="B11" s="75">
        <v>140.81</v>
      </c>
      <c r="C11" s="75">
        <v>48.77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148.16999999999999</v>
      </c>
      <c r="K11">
        <v>100.34</v>
      </c>
      <c r="L11">
        <v>1.08</v>
      </c>
      <c r="M11">
        <v>19.23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1.52</v>
      </c>
      <c r="T11">
        <v>14.95</v>
      </c>
      <c r="U11">
        <v>4.9800000000000004</v>
      </c>
      <c r="V11">
        <v>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2.2599999999999998</v>
      </c>
      <c r="AD11">
        <v>0.67</v>
      </c>
      <c r="AE11">
        <v>0.67</v>
      </c>
      <c r="AF11">
        <v>1.31</v>
      </c>
    </row>
    <row r="12" spans="1:32">
      <c r="A12" t="s">
        <v>54</v>
      </c>
      <c r="B12" s="75">
        <v>141.77000000000001</v>
      </c>
      <c r="C12" s="75">
        <v>48.77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148.16999999999999</v>
      </c>
      <c r="K12">
        <v>100.34</v>
      </c>
      <c r="L12">
        <v>1.08</v>
      </c>
      <c r="M12">
        <v>18.68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1.52</v>
      </c>
      <c r="T12">
        <v>15.01</v>
      </c>
      <c r="U12">
        <v>5</v>
      </c>
      <c r="V12">
        <v>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2.2599999999999998</v>
      </c>
      <c r="AD12">
        <v>0.68</v>
      </c>
      <c r="AE12">
        <v>0.68</v>
      </c>
      <c r="AF12">
        <v>1.31</v>
      </c>
    </row>
    <row r="13" spans="1:32">
      <c r="A13" t="s">
        <v>55</v>
      </c>
      <c r="B13" s="75">
        <v>146.56</v>
      </c>
      <c r="C13" s="75">
        <v>48.77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148.16999999999999</v>
      </c>
      <c r="K13">
        <v>100.34</v>
      </c>
      <c r="L13">
        <v>1.08</v>
      </c>
      <c r="M13">
        <v>18.41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1.52</v>
      </c>
      <c r="T13">
        <v>15.24</v>
      </c>
      <c r="U13">
        <v>5.08</v>
      </c>
      <c r="V13">
        <v>5.09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2.2599999999999998</v>
      </c>
      <c r="AD13">
        <v>0.69</v>
      </c>
      <c r="AE13">
        <v>0.69</v>
      </c>
      <c r="AF13">
        <v>1.31</v>
      </c>
    </row>
    <row r="14" spans="1:32">
      <c r="A14" t="s">
        <v>56</v>
      </c>
      <c r="B14" s="75">
        <v>146.56</v>
      </c>
      <c r="C14" s="75">
        <v>48.77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148.16999999999999</v>
      </c>
      <c r="K14">
        <v>100.34</v>
      </c>
      <c r="L14">
        <v>1.08</v>
      </c>
      <c r="M14">
        <v>18.190000000000001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1.52</v>
      </c>
      <c r="T14">
        <v>15.26</v>
      </c>
      <c r="U14">
        <v>5.09</v>
      </c>
      <c r="V14">
        <v>5.08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2.2599999999999998</v>
      </c>
      <c r="AD14">
        <v>0.7</v>
      </c>
      <c r="AE14">
        <v>0.7</v>
      </c>
      <c r="AF14">
        <v>1.31</v>
      </c>
    </row>
    <row r="15" spans="1:32">
      <c r="A15" t="s">
        <v>57</v>
      </c>
      <c r="B15" s="75">
        <v>144.63999999999999</v>
      </c>
      <c r="C15" s="75">
        <v>48.77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148.16999999999999</v>
      </c>
      <c r="K15">
        <v>100.34</v>
      </c>
      <c r="L15">
        <v>1.08</v>
      </c>
      <c r="M15">
        <v>18.03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1.52</v>
      </c>
      <c r="T15">
        <v>15.53</v>
      </c>
      <c r="U15">
        <v>5.18</v>
      </c>
      <c r="V15">
        <v>5.16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2.33</v>
      </c>
      <c r="AD15">
        <v>0.69</v>
      </c>
      <c r="AE15">
        <v>0.69</v>
      </c>
      <c r="AF15">
        <v>1.31</v>
      </c>
    </row>
    <row r="16" spans="1:32">
      <c r="A16" t="s">
        <v>58</v>
      </c>
      <c r="B16" s="75">
        <v>145.6</v>
      </c>
      <c r="C16" s="75">
        <v>48.77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148.16999999999999</v>
      </c>
      <c r="K16">
        <v>100.34</v>
      </c>
      <c r="L16">
        <v>1.08</v>
      </c>
      <c r="M16">
        <v>12.18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1.52</v>
      </c>
      <c r="T16">
        <v>9.32</v>
      </c>
      <c r="U16">
        <v>3.11</v>
      </c>
      <c r="V16">
        <v>3.11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2.36</v>
      </c>
      <c r="AD16">
        <v>0.68</v>
      </c>
      <c r="AE16">
        <v>0.68</v>
      </c>
      <c r="AF16">
        <v>1.31</v>
      </c>
    </row>
    <row r="17" spans="1:32">
      <c r="A17" t="s">
        <v>59</v>
      </c>
      <c r="B17" s="75">
        <v>110.16</v>
      </c>
      <c r="C17" s="75">
        <v>48.77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148.16999999999999</v>
      </c>
      <c r="K17">
        <v>100.34</v>
      </c>
      <c r="L17">
        <v>1.08</v>
      </c>
      <c r="M17">
        <v>11.67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1.52</v>
      </c>
      <c r="T17">
        <v>9.34</v>
      </c>
      <c r="U17">
        <v>3.11</v>
      </c>
      <c r="V17">
        <v>3.12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2.37</v>
      </c>
      <c r="AD17">
        <v>0.68</v>
      </c>
      <c r="AE17">
        <v>0.68</v>
      </c>
      <c r="AF17">
        <v>1.31</v>
      </c>
    </row>
    <row r="18" spans="1:32">
      <c r="A18" t="s">
        <v>60</v>
      </c>
      <c r="B18" s="75">
        <v>110.16</v>
      </c>
      <c r="C18" s="75">
        <v>48.77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148.16999999999999</v>
      </c>
      <c r="K18">
        <v>100.34</v>
      </c>
      <c r="L18">
        <v>1.08</v>
      </c>
      <c r="M18">
        <v>11.37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1.52</v>
      </c>
      <c r="T18">
        <v>9.35</v>
      </c>
      <c r="U18">
        <v>3.12</v>
      </c>
      <c r="V18">
        <v>3.11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2.4</v>
      </c>
      <c r="AD18">
        <v>0.67</v>
      </c>
      <c r="AE18">
        <v>0.67</v>
      </c>
      <c r="AF18">
        <v>1.31</v>
      </c>
    </row>
    <row r="19" spans="1:32">
      <c r="A19" t="s">
        <v>61</v>
      </c>
      <c r="B19" s="75">
        <v>110.16</v>
      </c>
      <c r="C19" s="75">
        <v>48.77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69.92</v>
      </c>
      <c r="J19">
        <v>148.16999999999999</v>
      </c>
      <c r="K19">
        <v>100.34</v>
      </c>
      <c r="L19">
        <v>1.08</v>
      </c>
      <c r="M19">
        <v>10.91</v>
      </c>
      <c r="N19" s="135">
        <v>0</v>
      </c>
      <c r="O19" s="135">
        <v>0</v>
      </c>
      <c r="P19" s="135">
        <v>0</v>
      </c>
      <c r="Q19">
        <v>1.29</v>
      </c>
      <c r="R19">
        <v>0</v>
      </c>
      <c r="S19">
        <v>1.52</v>
      </c>
      <c r="T19">
        <v>9.36</v>
      </c>
      <c r="U19">
        <v>3.12</v>
      </c>
      <c r="V19">
        <v>3.12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2.41</v>
      </c>
      <c r="AD19">
        <v>0.67</v>
      </c>
      <c r="AE19">
        <v>0.67</v>
      </c>
      <c r="AF19">
        <v>1.31</v>
      </c>
    </row>
    <row r="20" spans="1:32">
      <c r="A20" t="s">
        <v>62</v>
      </c>
      <c r="B20" s="75">
        <v>110.16</v>
      </c>
      <c r="C20" s="75">
        <v>48.77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69.92</v>
      </c>
      <c r="J20">
        <v>148.16999999999999</v>
      </c>
      <c r="K20">
        <v>100.34</v>
      </c>
      <c r="L20">
        <v>1.08</v>
      </c>
      <c r="M20">
        <v>10.5</v>
      </c>
      <c r="N20" s="135">
        <v>0</v>
      </c>
      <c r="O20" s="135">
        <v>0</v>
      </c>
      <c r="P20" s="135">
        <v>0</v>
      </c>
      <c r="Q20">
        <v>1.29</v>
      </c>
      <c r="R20">
        <v>0</v>
      </c>
      <c r="S20">
        <v>1.52</v>
      </c>
      <c r="T20">
        <v>9.3800000000000008</v>
      </c>
      <c r="U20">
        <v>3.12</v>
      </c>
      <c r="V20">
        <v>3.13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2.41</v>
      </c>
      <c r="AD20">
        <v>0.68</v>
      </c>
      <c r="AE20">
        <v>0.68</v>
      </c>
      <c r="AF20">
        <v>1.31</v>
      </c>
    </row>
    <row r="21" spans="1:32">
      <c r="A21" t="s">
        <v>63</v>
      </c>
      <c r="B21" s="75">
        <v>110.16</v>
      </c>
      <c r="C21" s="75">
        <v>36.4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148.16999999999999</v>
      </c>
      <c r="K21">
        <v>100.34</v>
      </c>
      <c r="L21">
        <v>1.08</v>
      </c>
      <c r="M21">
        <v>10.3</v>
      </c>
      <c r="N21" s="135">
        <v>0</v>
      </c>
      <c r="O21" s="135">
        <v>0</v>
      </c>
      <c r="P21" s="135">
        <v>0</v>
      </c>
      <c r="Q21">
        <v>1.29</v>
      </c>
      <c r="R21">
        <v>0</v>
      </c>
      <c r="S21">
        <v>1.52</v>
      </c>
      <c r="T21">
        <v>9.39</v>
      </c>
      <c r="U21">
        <v>3.13</v>
      </c>
      <c r="V21">
        <v>3.12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2.41</v>
      </c>
      <c r="AD21">
        <v>0.68</v>
      </c>
      <c r="AE21">
        <v>0.68</v>
      </c>
      <c r="AF21">
        <v>1.31</v>
      </c>
    </row>
    <row r="22" spans="1:32">
      <c r="A22" t="s">
        <v>64</v>
      </c>
      <c r="B22" s="75">
        <v>110.16</v>
      </c>
      <c r="C22" s="75">
        <v>36.4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148.16999999999999</v>
      </c>
      <c r="K22">
        <v>100.34</v>
      </c>
      <c r="L22">
        <v>1.08</v>
      </c>
      <c r="M22">
        <v>10.17</v>
      </c>
      <c r="N22" s="135">
        <v>0</v>
      </c>
      <c r="O22" s="135">
        <v>0</v>
      </c>
      <c r="P22" s="135">
        <v>0</v>
      </c>
      <c r="Q22">
        <v>1.29</v>
      </c>
      <c r="R22">
        <v>0</v>
      </c>
      <c r="S22">
        <v>1.52</v>
      </c>
      <c r="T22">
        <v>9.4</v>
      </c>
      <c r="U22">
        <v>3.13</v>
      </c>
      <c r="V22">
        <v>3.14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2.41</v>
      </c>
      <c r="AD22">
        <v>0.68</v>
      </c>
      <c r="AE22">
        <v>0.68</v>
      </c>
      <c r="AF22">
        <v>1.31</v>
      </c>
    </row>
    <row r="23" spans="1:32">
      <c r="A23" t="s">
        <v>65</v>
      </c>
      <c r="B23" s="75">
        <v>110.16</v>
      </c>
      <c r="C23" s="75">
        <v>36.4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191.58</v>
      </c>
      <c r="K23">
        <v>100.34</v>
      </c>
      <c r="L23">
        <v>1.08</v>
      </c>
      <c r="M23">
        <v>13.73</v>
      </c>
      <c r="N23" s="135">
        <v>0</v>
      </c>
      <c r="O23" s="135">
        <v>0</v>
      </c>
      <c r="P23" s="135">
        <v>0</v>
      </c>
      <c r="Q23">
        <v>1.29</v>
      </c>
      <c r="R23">
        <v>0</v>
      </c>
      <c r="S23">
        <v>1.52</v>
      </c>
      <c r="T23">
        <v>9.51</v>
      </c>
      <c r="U23">
        <v>3.17</v>
      </c>
      <c r="V23">
        <v>3.17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2.4</v>
      </c>
      <c r="AD23">
        <v>0.68</v>
      </c>
      <c r="AE23">
        <v>0.68</v>
      </c>
      <c r="AF23">
        <v>1.31</v>
      </c>
    </row>
    <row r="24" spans="1:32">
      <c r="A24" t="s">
        <v>66</v>
      </c>
      <c r="B24" s="75">
        <v>198.08</v>
      </c>
      <c r="C24" s="75">
        <v>67.56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229.9</v>
      </c>
      <c r="K24">
        <v>100.34</v>
      </c>
      <c r="L24">
        <v>1.08</v>
      </c>
      <c r="M24">
        <v>13.5</v>
      </c>
      <c r="N24" s="135">
        <v>0</v>
      </c>
      <c r="O24" s="135">
        <v>0</v>
      </c>
      <c r="P24" s="135">
        <v>0</v>
      </c>
      <c r="Q24">
        <v>1.29</v>
      </c>
      <c r="R24">
        <v>0</v>
      </c>
      <c r="S24">
        <v>1.52</v>
      </c>
      <c r="T24">
        <v>9.5299999999999994</v>
      </c>
      <c r="U24">
        <v>3.18</v>
      </c>
      <c r="V24">
        <v>3.17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2.41</v>
      </c>
      <c r="AD24">
        <v>0.68</v>
      </c>
      <c r="AE24">
        <v>0.68</v>
      </c>
      <c r="AF24">
        <v>1.31</v>
      </c>
    </row>
    <row r="25" spans="1:32">
      <c r="A25" t="s">
        <v>67</v>
      </c>
      <c r="B25" s="75">
        <v>198.08</v>
      </c>
      <c r="C25" s="75">
        <v>67.56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269.41000000000003</v>
      </c>
      <c r="K25">
        <v>100.34</v>
      </c>
      <c r="L25">
        <v>1.08</v>
      </c>
      <c r="M25">
        <v>13.07</v>
      </c>
      <c r="N25" s="135">
        <v>0</v>
      </c>
      <c r="O25" s="135">
        <v>0</v>
      </c>
      <c r="P25" s="135">
        <v>0</v>
      </c>
      <c r="Q25">
        <v>1.29</v>
      </c>
      <c r="R25">
        <v>0</v>
      </c>
      <c r="S25">
        <v>1.52</v>
      </c>
      <c r="T25">
        <v>9.35</v>
      </c>
      <c r="U25">
        <v>3.12</v>
      </c>
      <c r="V25">
        <v>3.12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2.4</v>
      </c>
      <c r="AD25">
        <v>0.69</v>
      </c>
      <c r="AE25">
        <v>0.69</v>
      </c>
      <c r="AF25">
        <v>1.31</v>
      </c>
    </row>
    <row r="26" spans="1:32">
      <c r="A26" t="s">
        <v>68</v>
      </c>
      <c r="B26" s="75">
        <v>244.26</v>
      </c>
      <c r="C26" s="75">
        <v>86.4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269.41000000000003</v>
      </c>
      <c r="K26">
        <v>100.34</v>
      </c>
      <c r="L26">
        <v>1.08</v>
      </c>
      <c r="M26">
        <v>12.85</v>
      </c>
      <c r="N26" s="135">
        <v>0</v>
      </c>
      <c r="O26" s="135">
        <v>0</v>
      </c>
      <c r="P26" s="135">
        <v>0</v>
      </c>
      <c r="Q26">
        <v>1.29</v>
      </c>
      <c r="R26">
        <v>0</v>
      </c>
      <c r="S26">
        <v>1.52</v>
      </c>
      <c r="T26">
        <v>9.2100000000000009</v>
      </c>
      <c r="U26">
        <v>3.07</v>
      </c>
      <c r="V26">
        <v>3.07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2.37</v>
      </c>
      <c r="AD26">
        <v>0.69</v>
      </c>
      <c r="AE26">
        <v>0.69</v>
      </c>
      <c r="AF26">
        <v>1.31</v>
      </c>
    </row>
    <row r="27" spans="1:32">
      <c r="A27" t="s">
        <v>69</v>
      </c>
      <c r="B27" s="75">
        <v>244.26</v>
      </c>
      <c r="C27" s="75">
        <v>86.4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65.78</v>
      </c>
      <c r="J27">
        <v>269.41000000000003</v>
      </c>
      <c r="K27">
        <v>100.34</v>
      </c>
      <c r="L27">
        <v>1.01</v>
      </c>
      <c r="M27">
        <v>12.68</v>
      </c>
      <c r="N27" s="135">
        <v>0</v>
      </c>
      <c r="O27" s="135">
        <v>0</v>
      </c>
      <c r="P27" s="135">
        <v>0</v>
      </c>
      <c r="Q27">
        <v>1.29</v>
      </c>
      <c r="R27">
        <v>0</v>
      </c>
      <c r="S27">
        <v>1.48</v>
      </c>
      <c r="T27">
        <v>9.15</v>
      </c>
      <c r="U27">
        <v>3.05</v>
      </c>
      <c r="V27">
        <v>3.04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2.37</v>
      </c>
      <c r="AD27">
        <v>0.7</v>
      </c>
      <c r="AE27">
        <v>0.7</v>
      </c>
      <c r="AF27">
        <v>1.31</v>
      </c>
    </row>
    <row r="28" spans="1:32">
      <c r="A28" t="s">
        <v>70</v>
      </c>
      <c r="B28" s="75">
        <v>244.26</v>
      </c>
      <c r="C28" s="75">
        <v>86.4</v>
      </c>
      <c r="D28" s="135">
        <f t="shared" si="0"/>
        <v>0.49</v>
      </c>
      <c r="E28" s="75"/>
      <c r="F28" s="78">
        <v>0</v>
      </c>
      <c r="G28" s="78">
        <v>0</v>
      </c>
      <c r="H28" s="78">
        <v>0</v>
      </c>
      <c r="I28">
        <v>93.97</v>
      </c>
      <c r="J28">
        <v>269.41000000000003</v>
      </c>
      <c r="K28">
        <v>100.34</v>
      </c>
      <c r="L28">
        <v>1.01</v>
      </c>
      <c r="M28">
        <v>12.51</v>
      </c>
      <c r="N28" s="135">
        <v>0</v>
      </c>
      <c r="O28" s="135">
        <v>0.49</v>
      </c>
      <c r="P28" s="135">
        <v>0</v>
      </c>
      <c r="Q28">
        <v>1.29</v>
      </c>
      <c r="R28">
        <v>0</v>
      </c>
      <c r="S28">
        <v>1.48</v>
      </c>
      <c r="T28">
        <v>9.01</v>
      </c>
      <c r="U28">
        <v>3</v>
      </c>
      <c r="V28">
        <v>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2.37</v>
      </c>
      <c r="AD28">
        <v>0.71</v>
      </c>
      <c r="AE28">
        <v>0.71</v>
      </c>
      <c r="AF28">
        <v>1.31</v>
      </c>
    </row>
    <row r="29" spans="1:32">
      <c r="A29" t="s">
        <v>71</v>
      </c>
      <c r="B29" s="75">
        <v>244.26</v>
      </c>
      <c r="C29" s="75">
        <v>86.4</v>
      </c>
      <c r="D29" s="135">
        <f t="shared" si="0"/>
        <v>2.64</v>
      </c>
      <c r="E29" s="75"/>
      <c r="F29" s="78">
        <v>0</v>
      </c>
      <c r="G29" s="78">
        <v>0</v>
      </c>
      <c r="H29" s="78">
        <v>0</v>
      </c>
      <c r="I29">
        <v>115.02</v>
      </c>
      <c r="J29">
        <v>269.41000000000003</v>
      </c>
      <c r="K29">
        <v>100.34</v>
      </c>
      <c r="L29">
        <v>1.01</v>
      </c>
      <c r="M29">
        <v>16.059999999999999</v>
      </c>
      <c r="N29" s="135">
        <v>0</v>
      </c>
      <c r="O29" s="135">
        <v>2.64</v>
      </c>
      <c r="P29" s="135">
        <v>0</v>
      </c>
      <c r="Q29">
        <v>1.29</v>
      </c>
      <c r="R29">
        <v>0</v>
      </c>
      <c r="S29">
        <v>1.48</v>
      </c>
      <c r="T29">
        <v>8.98</v>
      </c>
      <c r="U29">
        <v>2.99</v>
      </c>
      <c r="V29">
        <v>2.99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2.37</v>
      </c>
      <c r="AD29">
        <v>0.72</v>
      </c>
      <c r="AE29">
        <v>0.72</v>
      </c>
      <c r="AF29">
        <v>1.31</v>
      </c>
    </row>
    <row r="30" spans="1:32">
      <c r="A30" t="s">
        <v>72</v>
      </c>
      <c r="B30" s="75">
        <v>244.26</v>
      </c>
      <c r="C30" s="75">
        <v>86.4</v>
      </c>
      <c r="D30" s="135">
        <f t="shared" si="0"/>
        <v>8.9699999999999989</v>
      </c>
      <c r="E30" s="75"/>
      <c r="F30" s="78">
        <v>0</v>
      </c>
      <c r="G30" s="78">
        <v>0</v>
      </c>
      <c r="H30" s="78">
        <v>0</v>
      </c>
      <c r="I30">
        <v>115.02</v>
      </c>
      <c r="J30">
        <v>269.41000000000003</v>
      </c>
      <c r="K30">
        <v>100.34</v>
      </c>
      <c r="L30">
        <v>1.01</v>
      </c>
      <c r="M30">
        <v>15.9</v>
      </c>
      <c r="N30" s="135">
        <v>2.06</v>
      </c>
      <c r="O30" s="135">
        <v>5.54</v>
      </c>
      <c r="P30" s="135">
        <v>1.37</v>
      </c>
      <c r="Q30">
        <v>1.29</v>
      </c>
      <c r="R30">
        <v>0</v>
      </c>
      <c r="S30">
        <v>1.48</v>
      </c>
      <c r="T30">
        <v>8.8699999999999992</v>
      </c>
      <c r="U30">
        <v>2.96</v>
      </c>
      <c r="V30">
        <v>2.95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2.36</v>
      </c>
      <c r="AD30">
        <v>0.73</v>
      </c>
      <c r="AE30">
        <v>0.73</v>
      </c>
      <c r="AF30">
        <v>1.31</v>
      </c>
    </row>
    <row r="31" spans="1:32">
      <c r="A31" t="s">
        <v>73</v>
      </c>
      <c r="B31" s="75">
        <v>244.26</v>
      </c>
      <c r="C31" s="75">
        <v>86.4</v>
      </c>
      <c r="D31" s="135">
        <f t="shared" si="0"/>
        <v>27.19</v>
      </c>
      <c r="E31" s="75"/>
      <c r="F31" s="78">
        <v>0</v>
      </c>
      <c r="G31" s="78">
        <v>0</v>
      </c>
      <c r="H31" s="78">
        <v>0</v>
      </c>
      <c r="I31">
        <v>115.02</v>
      </c>
      <c r="J31">
        <v>269.41000000000003</v>
      </c>
      <c r="K31">
        <v>100.34</v>
      </c>
      <c r="L31">
        <v>1.01</v>
      </c>
      <c r="M31">
        <v>15.86</v>
      </c>
      <c r="N31" s="135">
        <v>8.82</v>
      </c>
      <c r="O31" s="135">
        <v>11.71</v>
      </c>
      <c r="P31" s="135">
        <v>6.66</v>
      </c>
      <c r="Q31">
        <v>1.22</v>
      </c>
      <c r="R31">
        <v>0.43</v>
      </c>
      <c r="S31">
        <v>1.48</v>
      </c>
      <c r="T31">
        <v>8.85</v>
      </c>
      <c r="U31">
        <v>2.95</v>
      </c>
      <c r="V31">
        <v>2.94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2.33</v>
      </c>
      <c r="AD31">
        <v>0.75</v>
      </c>
      <c r="AE31">
        <v>0.75</v>
      </c>
      <c r="AF31">
        <v>1.31</v>
      </c>
    </row>
    <row r="32" spans="1:32">
      <c r="A32" t="s">
        <v>74</v>
      </c>
      <c r="B32" s="75">
        <v>244.26</v>
      </c>
      <c r="C32" s="75">
        <v>86.4</v>
      </c>
      <c r="D32" s="135">
        <f t="shared" si="0"/>
        <v>57.990000000000009</v>
      </c>
      <c r="E32" s="75"/>
      <c r="F32" s="78">
        <v>0</v>
      </c>
      <c r="G32" s="78">
        <v>0</v>
      </c>
      <c r="H32" s="78">
        <v>0</v>
      </c>
      <c r="I32">
        <v>115.02</v>
      </c>
      <c r="J32">
        <v>269.41000000000003</v>
      </c>
      <c r="K32">
        <v>100.34</v>
      </c>
      <c r="L32">
        <v>1.01</v>
      </c>
      <c r="M32">
        <v>15.81</v>
      </c>
      <c r="N32" s="135">
        <v>21.87</v>
      </c>
      <c r="O32" s="135">
        <v>20.28</v>
      </c>
      <c r="P32" s="135">
        <v>15.84</v>
      </c>
      <c r="Q32">
        <v>1.22</v>
      </c>
      <c r="R32">
        <v>4.4000000000000004</v>
      </c>
      <c r="S32">
        <v>1.48</v>
      </c>
      <c r="T32">
        <v>8.7799999999999994</v>
      </c>
      <c r="U32">
        <v>2.93</v>
      </c>
      <c r="V32">
        <v>2.93</v>
      </c>
      <c r="W32">
        <v>0.44</v>
      </c>
      <c r="X32">
        <v>0.09</v>
      </c>
      <c r="Y32">
        <v>1.33</v>
      </c>
      <c r="Z32">
        <v>0</v>
      </c>
      <c r="AA32">
        <v>7.33</v>
      </c>
      <c r="AB32">
        <v>3.67</v>
      </c>
      <c r="AC32">
        <v>2.3199999999999998</v>
      </c>
      <c r="AD32">
        <v>0.77</v>
      </c>
      <c r="AE32">
        <v>0.77</v>
      </c>
      <c r="AF32">
        <v>1.31</v>
      </c>
    </row>
    <row r="33" spans="1:32">
      <c r="A33" t="s">
        <v>75</v>
      </c>
      <c r="B33" s="75">
        <v>244.26</v>
      </c>
      <c r="C33" s="75">
        <v>86.4</v>
      </c>
      <c r="D33" s="135">
        <f t="shared" si="0"/>
        <v>78.550000000000011</v>
      </c>
      <c r="E33" s="75"/>
      <c r="F33" s="78">
        <v>0.11</v>
      </c>
      <c r="G33" s="78">
        <v>0.11</v>
      </c>
      <c r="H33" s="78">
        <v>0.11</v>
      </c>
      <c r="I33">
        <v>115.02</v>
      </c>
      <c r="J33">
        <v>269.41000000000003</v>
      </c>
      <c r="K33">
        <v>100.34</v>
      </c>
      <c r="L33">
        <v>1.01</v>
      </c>
      <c r="M33">
        <v>15.79</v>
      </c>
      <c r="N33" s="135">
        <v>26.18</v>
      </c>
      <c r="O33" s="135">
        <v>26.19</v>
      </c>
      <c r="P33" s="135">
        <v>26.18</v>
      </c>
      <c r="Q33">
        <v>1.22</v>
      </c>
      <c r="R33">
        <v>11.51</v>
      </c>
      <c r="S33">
        <v>1.48</v>
      </c>
      <c r="T33">
        <v>8.73</v>
      </c>
      <c r="U33">
        <v>2.91</v>
      </c>
      <c r="V33">
        <v>2.92</v>
      </c>
      <c r="W33">
        <v>2.12</v>
      </c>
      <c r="X33">
        <v>0.42</v>
      </c>
      <c r="Y33">
        <v>2.77</v>
      </c>
      <c r="Z33">
        <v>0.66</v>
      </c>
      <c r="AA33">
        <v>7.33</v>
      </c>
      <c r="AB33">
        <v>3.67</v>
      </c>
      <c r="AC33">
        <v>2.2599999999999998</v>
      </c>
      <c r="AD33">
        <v>0.68</v>
      </c>
      <c r="AE33">
        <v>0.68</v>
      </c>
      <c r="AF33">
        <v>1.31</v>
      </c>
    </row>
    <row r="34" spans="1:32">
      <c r="A34" t="s">
        <v>76</v>
      </c>
      <c r="B34" s="75">
        <v>244.26</v>
      </c>
      <c r="C34" s="75">
        <v>86.4</v>
      </c>
      <c r="D34" s="135">
        <f t="shared" si="0"/>
        <v>78.550000000000011</v>
      </c>
      <c r="E34" s="75"/>
      <c r="F34" s="78">
        <v>0.49</v>
      </c>
      <c r="G34" s="78">
        <v>0.49</v>
      </c>
      <c r="H34" s="78">
        <v>0.5</v>
      </c>
      <c r="I34">
        <v>115.02</v>
      </c>
      <c r="J34">
        <v>269.41000000000003</v>
      </c>
      <c r="K34">
        <v>100.34</v>
      </c>
      <c r="L34">
        <v>1.01</v>
      </c>
      <c r="M34">
        <v>15.44</v>
      </c>
      <c r="N34" s="135">
        <v>26.18</v>
      </c>
      <c r="O34" s="135">
        <v>26.19</v>
      </c>
      <c r="P34" s="135">
        <v>26.18</v>
      </c>
      <c r="Q34">
        <v>1.22</v>
      </c>
      <c r="R34">
        <v>19.8</v>
      </c>
      <c r="S34">
        <v>1.48</v>
      </c>
      <c r="T34">
        <v>8.73</v>
      </c>
      <c r="U34">
        <v>2.91</v>
      </c>
      <c r="V34">
        <v>2.9</v>
      </c>
      <c r="W34">
        <v>10.73</v>
      </c>
      <c r="X34">
        <v>2.15</v>
      </c>
      <c r="Y34">
        <v>3.33</v>
      </c>
      <c r="Z34">
        <v>4.28</v>
      </c>
      <c r="AA34">
        <v>10.67</v>
      </c>
      <c r="AB34">
        <v>5.33</v>
      </c>
      <c r="AC34">
        <v>2.2599999999999998</v>
      </c>
      <c r="AD34">
        <v>0.68</v>
      </c>
      <c r="AE34">
        <v>0.68</v>
      </c>
      <c r="AF34">
        <v>1.31</v>
      </c>
    </row>
    <row r="35" spans="1:32">
      <c r="A35" t="s">
        <v>77</v>
      </c>
      <c r="B35" s="75">
        <v>244.26</v>
      </c>
      <c r="C35" s="75">
        <v>86.4</v>
      </c>
      <c r="D35" s="135">
        <f t="shared" si="0"/>
        <v>83.050000000000011</v>
      </c>
      <c r="E35" s="75"/>
      <c r="F35" s="78">
        <v>1.25</v>
      </c>
      <c r="G35" s="78">
        <v>1.25</v>
      </c>
      <c r="H35" s="78">
        <v>1.28</v>
      </c>
      <c r="I35">
        <v>115.02</v>
      </c>
      <c r="J35">
        <v>269.41000000000003</v>
      </c>
      <c r="K35">
        <v>100.34</v>
      </c>
      <c r="L35">
        <v>1.01</v>
      </c>
      <c r="M35">
        <v>13.46</v>
      </c>
      <c r="N35" s="135">
        <v>27.68</v>
      </c>
      <c r="O35" s="135">
        <v>27.69</v>
      </c>
      <c r="P35" s="135">
        <v>27.68</v>
      </c>
      <c r="Q35">
        <v>1.22</v>
      </c>
      <c r="R35">
        <v>28.71</v>
      </c>
      <c r="S35">
        <v>1.48</v>
      </c>
      <c r="T35">
        <v>8.69</v>
      </c>
      <c r="U35">
        <v>2.9</v>
      </c>
      <c r="V35">
        <v>2.89</v>
      </c>
      <c r="W35">
        <v>28.65</v>
      </c>
      <c r="X35">
        <v>5.73</v>
      </c>
      <c r="Y35">
        <v>13.6</v>
      </c>
      <c r="Z35">
        <v>9.1</v>
      </c>
      <c r="AA35">
        <v>12.67</v>
      </c>
      <c r="AB35">
        <v>6.33</v>
      </c>
      <c r="AC35">
        <v>2.2599999999999998</v>
      </c>
      <c r="AD35">
        <v>0.68</v>
      </c>
      <c r="AE35">
        <v>0.68</v>
      </c>
      <c r="AF35">
        <v>1.31</v>
      </c>
    </row>
    <row r="36" spans="1:32">
      <c r="A36" t="s">
        <v>78</v>
      </c>
      <c r="B36" s="75">
        <v>244.26</v>
      </c>
      <c r="C36" s="75">
        <v>86.4</v>
      </c>
      <c r="D36" s="135">
        <f t="shared" si="0"/>
        <v>83.050000000000011</v>
      </c>
      <c r="E36" s="75"/>
      <c r="F36" s="78">
        <v>2</v>
      </c>
      <c r="G36" s="78">
        <v>2</v>
      </c>
      <c r="H36" s="78">
        <v>2.0499999999999998</v>
      </c>
      <c r="I36">
        <v>115.02</v>
      </c>
      <c r="J36">
        <v>269.41000000000003</v>
      </c>
      <c r="K36">
        <v>100.34</v>
      </c>
      <c r="L36">
        <v>1.01</v>
      </c>
      <c r="M36">
        <v>13.03</v>
      </c>
      <c r="N36" s="135">
        <v>27.68</v>
      </c>
      <c r="O36" s="135">
        <v>27.69</v>
      </c>
      <c r="P36" s="135">
        <v>27.68</v>
      </c>
      <c r="Q36">
        <v>1.22</v>
      </c>
      <c r="R36">
        <v>38.44</v>
      </c>
      <c r="S36">
        <v>1.48</v>
      </c>
      <c r="T36">
        <v>8.68</v>
      </c>
      <c r="U36">
        <v>2.89</v>
      </c>
      <c r="V36">
        <v>2.9</v>
      </c>
      <c r="W36">
        <v>51.01</v>
      </c>
      <c r="X36">
        <v>10.199999999999999</v>
      </c>
      <c r="Y36">
        <v>25.81</v>
      </c>
      <c r="Z36">
        <v>14.04</v>
      </c>
      <c r="AA36">
        <v>24</v>
      </c>
      <c r="AB36">
        <v>12</v>
      </c>
      <c r="AC36">
        <v>2.2599999999999998</v>
      </c>
      <c r="AD36">
        <v>0.68</v>
      </c>
      <c r="AE36">
        <v>0.68</v>
      </c>
      <c r="AF36">
        <v>1.31</v>
      </c>
    </row>
    <row r="37" spans="1:32">
      <c r="A37" t="s">
        <v>79</v>
      </c>
      <c r="B37" s="75">
        <v>244.26</v>
      </c>
      <c r="C37" s="75">
        <v>86.4</v>
      </c>
      <c r="D37" s="135">
        <f t="shared" si="0"/>
        <v>83.050000000000011</v>
      </c>
      <c r="E37" s="75"/>
      <c r="F37" s="78">
        <v>3.08</v>
      </c>
      <c r="G37" s="78">
        <v>3.08</v>
      </c>
      <c r="H37" s="78">
        <v>3.16</v>
      </c>
      <c r="I37">
        <v>115.02</v>
      </c>
      <c r="J37">
        <v>269.41000000000003</v>
      </c>
      <c r="K37">
        <v>100.34</v>
      </c>
      <c r="L37">
        <v>1.01</v>
      </c>
      <c r="M37">
        <v>12.62</v>
      </c>
      <c r="N37" s="135">
        <v>27.68</v>
      </c>
      <c r="O37" s="135">
        <v>27.69</v>
      </c>
      <c r="P37" s="135">
        <v>27.68</v>
      </c>
      <c r="Q37">
        <v>1.22</v>
      </c>
      <c r="R37">
        <v>48.75</v>
      </c>
      <c r="S37">
        <v>1.48</v>
      </c>
      <c r="T37">
        <v>8.68</v>
      </c>
      <c r="U37">
        <v>2.89</v>
      </c>
      <c r="V37">
        <v>2.9</v>
      </c>
      <c r="W37">
        <v>82.81</v>
      </c>
      <c r="X37">
        <v>16.559999999999999</v>
      </c>
      <c r="Y37">
        <v>32.69</v>
      </c>
      <c r="Z37">
        <v>18.28</v>
      </c>
      <c r="AA37">
        <v>38</v>
      </c>
      <c r="AB37">
        <v>19</v>
      </c>
      <c r="AC37">
        <v>2.2599999999999998</v>
      </c>
      <c r="AD37">
        <v>0.68</v>
      </c>
      <c r="AE37">
        <v>0.68</v>
      </c>
      <c r="AF37">
        <v>1.31</v>
      </c>
    </row>
    <row r="38" spans="1:32">
      <c r="A38" t="s">
        <v>80</v>
      </c>
      <c r="B38" s="75">
        <v>244.26</v>
      </c>
      <c r="C38" s="75">
        <v>86.4</v>
      </c>
      <c r="D38" s="135">
        <f t="shared" si="0"/>
        <v>83.050000000000011</v>
      </c>
      <c r="E38" s="75"/>
      <c r="F38" s="78">
        <v>4.71</v>
      </c>
      <c r="G38" s="78">
        <v>4.71</v>
      </c>
      <c r="H38" s="78">
        <v>4.83</v>
      </c>
      <c r="I38">
        <v>115.02</v>
      </c>
      <c r="J38">
        <v>269.41000000000003</v>
      </c>
      <c r="K38">
        <v>100.34</v>
      </c>
      <c r="L38">
        <v>1.01</v>
      </c>
      <c r="M38">
        <v>12.46</v>
      </c>
      <c r="N38" s="135">
        <v>27.68</v>
      </c>
      <c r="O38" s="135">
        <v>27.69</v>
      </c>
      <c r="P38" s="135">
        <v>27.68</v>
      </c>
      <c r="Q38">
        <v>1.22</v>
      </c>
      <c r="R38">
        <v>59.31</v>
      </c>
      <c r="S38">
        <v>1.48</v>
      </c>
      <c r="T38">
        <v>8.68</v>
      </c>
      <c r="U38">
        <v>2.89</v>
      </c>
      <c r="V38">
        <v>2.9</v>
      </c>
      <c r="W38">
        <v>108.29</v>
      </c>
      <c r="X38">
        <v>21.66</v>
      </c>
      <c r="Y38">
        <v>40.96</v>
      </c>
      <c r="Z38">
        <v>22.49</v>
      </c>
      <c r="AA38">
        <v>50.67</v>
      </c>
      <c r="AB38">
        <v>25.33</v>
      </c>
      <c r="AC38">
        <v>2.2599999999999998</v>
      </c>
      <c r="AD38">
        <v>0.69</v>
      </c>
      <c r="AE38">
        <v>0.69</v>
      </c>
      <c r="AF38">
        <v>1.31</v>
      </c>
    </row>
    <row r="39" spans="1:32">
      <c r="A39" t="s">
        <v>81</v>
      </c>
      <c r="B39" s="75">
        <v>244.26</v>
      </c>
      <c r="C39" s="75">
        <v>86.4</v>
      </c>
      <c r="D39" s="135">
        <f t="shared" si="0"/>
        <v>83.050000000000011</v>
      </c>
      <c r="E39" s="75"/>
      <c r="F39" s="78">
        <v>6.11</v>
      </c>
      <c r="G39" s="78">
        <v>6.11</v>
      </c>
      <c r="H39" s="78">
        <v>6.26</v>
      </c>
      <c r="I39">
        <v>115.02</v>
      </c>
      <c r="J39">
        <v>269.41000000000003</v>
      </c>
      <c r="K39">
        <v>100.34</v>
      </c>
      <c r="L39">
        <v>1.01</v>
      </c>
      <c r="M39">
        <v>12.45</v>
      </c>
      <c r="N39" s="135">
        <v>27.68</v>
      </c>
      <c r="O39" s="135">
        <v>27.69</v>
      </c>
      <c r="P39" s="135">
        <v>27.68</v>
      </c>
      <c r="Q39">
        <v>1.22</v>
      </c>
      <c r="R39">
        <v>69.44</v>
      </c>
      <c r="S39">
        <v>1.48</v>
      </c>
      <c r="T39">
        <v>8.61</v>
      </c>
      <c r="U39">
        <v>2.87</v>
      </c>
      <c r="V39">
        <v>2.87</v>
      </c>
      <c r="W39">
        <v>130.34</v>
      </c>
      <c r="X39">
        <v>26.07</v>
      </c>
      <c r="Y39">
        <v>47.69</v>
      </c>
      <c r="Z39">
        <v>26.4</v>
      </c>
      <c r="AA39">
        <v>60.67</v>
      </c>
      <c r="AB39">
        <v>30.33</v>
      </c>
      <c r="AC39">
        <v>2.2599999999999998</v>
      </c>
      <c r="AD39">
        <v>0.68</v>
      </c>
      <c r="AE39">
        <v>0.68</v>
      </c>
      <c r="AF39">
        <v>1.31</v>
      </c>
    </row>
    <row r="40" spans="1:32">
      <c r="A40" t="s">
        <v>82</v>
      </c>
      <c r="B40" s="75">
        <v>244.26</v>
      </c>
      <c r="C40" s="75">
        <v>86.4</v>
      </c>
      <c r="D40" s="135">
        <f t="shared" si="0"/>
        <v>83.050000000000011</v>
      </c>
      <c r="E40" s="75"/>
      <c r="F40" s="78">
        <v>7.45</v>
      </c>
      <c r="G40" s="78">
        <v>7.45</v>
      </c>
      <c r="H40" s="78">
        <v>7.63</v>
      </c>
      <c r="I40">
        <v>115.02</v>
      </c>
      <c r="J40">
        <v>269.41000000000003</v>
      </c>
      <c r="K40">
        <v>100.34</v>
      </c>
      <c r="L40">
        <v>1.01</v>
      </c>
      <c r="M40">
        <v>12.12</v>
      </c>
      <c r="N40" s="135">
        <v>27.68</v>
      </c>
      <c r="O40" s="135">
        <v>27.69</v>
      </c>
      <c r="P40" s="135">
        <v>27.68</v>
      </c>
      <c r="Q40">
        <v>1.22</v>
      </c>
      <c r="R40">
        <v>80</v>
      </c>
      <c r="S40">
        <v>1.48</v>
      </c>
      <c r="T40">
        <v>8.61</v>
      </c>
      <c r="U40">
        <v>2.87</v>
      </c>
      <c r="V40">
        <v>2.87</v>
      </c>
      <c r="W40">
        <v>150.82</v>
      </c>
      <c r="X40">
        <v>30.16</v>
      </c>
      <c r="Y40">
        <v>53.98</v>
      </c>
      <c r="Z40">
        <v>30.23</v>
      </c>
      <c r="AA40">
        <v>68</v>
      </c>
      <c r="AB40">
        <v>34</v>
      </c>
      <c r="AC40">
        <v>2.2599999999999998</v>
      </c>
      <c r="AD40">
        <v>0.68</v>
      </c>
      <c r="AE40">
        <v>0.68</v>
      </c>
      <c r="AF40">
        <v>1.31</v>
      </c>
    </row>
    <row r="41" spans="1:32">
      <c r="A41" t="s">
        <v>83</v>
      </c>
      <c r="B41" s="75">
        <v>244.26</v>
      </c>
      <c r="C41" s="75">
        <v>86.4</v>
      </c>
      <c r="D41" s="135">
        <f t="shared" si="0"/>
        <v>83.050000000000011</v>
      </c>
      <c r="E41" s="75"/>
      <c r="F41" s="78">
        <v>9.2799999999999994</v>
      </c>
      <c r="G41" s="78">
        <v>9.2799999999999994</v>
      </c>
      <c r="H41" s="78">
        <v>9.51</v>
      </c>
      <c r="I41">
        <v>115.02</v>
      </c>
      <c r="J41">
        <v>269.41000000000003</v>
      </c>
      <c r="K41">
        <v>100.34</v>
      </c>
      <c r="L41">
        <v>1.01</v>
      </c>
      <c r="M41">
        <v>9.43</v>
      </c>
      <c r="N41" s="135">
        <v>27.68</v>
      </c>
      <c r="O41" s="135">
        <v>27.69</v>
      </c>
      <c r="P41" s="135">
        <v>27.68</v>
      </c>
      <c r="Q41">
        <v>1.22</v>
      </c>
      <c r="R41">
        <v>90.08</v>
      </c>
      <c r="S41">
        <v>1.48</v>
      </c>
      <c r="T41">
        <v>8.61</v>
      </c>
      <c r="U41">
        <v>2.87</v>
      </c>
      <c r="V41">
        <v>2.87</v>
      </c>
      <c r="W41">
        <v>170.17</v>
      </c>
      <c r="X41">
        <v>34.03</v>
      </c>
      <c r="Y41">
        <v>60.39</v>
      </c>
      <c r="Z41">
        <v>33.54</v>
      </c>
      <c r="AA41">
        <v>74.67</v>
      </c>
      <c r="AB41">
        <v>37.33</v>
      </c>
      <c r="AC41">
        <v>2.2599999999999998</v>
      </c>
      <c r="AD41">
        <v>0.68</v>
      </c>
      <c r="AE41">
        <v>0.68</v>
      </c>
      <c r="AF41">
        <v>1.31</v>
      </c>
    </row>
    <row r="42" spans="1:32">
      <c r="A42" t="s">
        <v>84</v>
      </c>
      <c r="B42" s="75">
        <v>244.26</v>
      </c>
      <c r="C42" s="75">
        <v>86.4</v>
      </c>
      <c r="D42" s="135">
        <f t="shared" si="0"/>
        <v>83.050000000000011</v>
      </c>
      <c r="E42" s="75"/>
      <c r="F42" s="78">
        <v>11.01</v>
      </c>
      <c r="G42" s="78">
        <v>11.01</v>
      </c>
      <c r="H42" s="78">
        <v>11.29</v>
      </c>
      <c r="I42">
        <v>115.02</v>
      </c>
      <c r="J42">
        <v>269.41000000000003</v>
      </c>
      <c r="K42">
        <v>100.34</v>
      </c>
      <c r="L42">
        <v>1.01</v>
      </c>
      <c r="M42">
        <v>9.25</v>
      </c>
      <c r="N42" s="135">
        <v>27.68</v>
      </c>
      <c r="O42" s="135">
        <v>27.69</v>
      </c>
      <c r="P42" s="135">
        <v>27.68</v>
      </c>
      <c r="Q42">
        <v>1.22</v>
      </c>
      <c r="R42">
        <v>99.61</v>
      </c>
      <c r="S42">
        <v>1.48</v>
      </c>
      <c r="T42">
        <v>8.61</v>
      </c>
      <c r="U42">
        <v>2.87</v>
      </c>
      <c r="V42">
        <v>2.87</v>
      </c>
      <c r="W42">
        <v>188.19</v>
      </c>
      <c r="X42">
        <v>37.64</v>
      </c>
      <c r="Y42">
        <v>66.010000000000005</v>
      </c>
      <c r="Z42">
        <v>36.659999999999997</v>
      </c>
      <c r="AA42">
        <v>78</v>
      </c>
      <c r="AB42">
        <v>39</v>
      </c>
      <c r="AC42">
        <v>2.2599999999999998</v>
      </c>
      <c r="AD42">
        <v>0.67</v>
      </c>
      <c r="AE42">
        <v>0.67</v>
      </c>
      <c r="AF42">
        <v>1.31</v>
      </c>
    </row>
    <row r="43" spans="1:32">
      <c r="A43" t="s">
        <v>85</v>
      </c>
      <c r="B43" s="75">
        <v>244.26</v>
      </c>
      <c r="C43" s="75">
        <v>86.4</v>
      </c>
      <c r="D43" s="135">
        <f t="shared" si="0"/>
        <v>83.050000000000011</v>
      </c>
      <c r="E43" s="75"/>
      <c r="F43" s="78">
        <v>12.18</v>
      </c>
      <c r="G43" s="78">
        <v>12.18</v>
      </c>
      <c r="H43" s="78">
        <v>12.49</v>
      </c>
      <c r="I43">
        <v>115.02</v>
      </c>
      <c r="J43">
        <v>269.41000000000003</v>
      </c>
      <c r="K43">
        <v>100.34</v>
      </c>
      <c r="L43">
        <v>1.08</v>
      </c>
      <c r="M43">
        <v>9.1300000000000008</v>
      </c>
      <c r="N43" s="135">
        <v>27.68</v>
      </c>
      <c r="O43" s="135">
        <v>27.69</v>
      </c>
      <c r="P43" s="135">
        <v>27.68</v>
      </c>
      <c r="Q43">
        <v>1.22</v>
      </c>
      <c r="R43">
        <v>108.15</v>
      </c>
      <c r="S43">
        <v>1.52</v>
      </c>
      <c r="T43">
        <v>8.61</v>
      </c>
      <c r="U43">
        <v>2.87</v>
      </c>
      <c r="V43">
        <v>2.87</v>
      </c>
      <c r="W43">
        <v>204.61</v>
      </c>
      <c r="X43">
        <v>40.92</v>
      </c>
      <c r="Y43">
        <v>74.06</v>
      </c>
      <c r="Z43">
        <v>39.26</v>
      </c>
      <c r="AA43">
        <v>84</v>
      </c>
      <c r="AB43">
        <v>42</v>
      </c>
      <c r="AC43">
        <v>2.2599999999999998</v>
      </c>
      <c r="AD43">
        <v>0.67</v>
      </c>
      <c r="AE43">
        <v>0.67</v>
      </c>
      <c r="AF43">
        <v>1.31</v>
      </c>
    </row>
    <row r="44" spans="1:32">
      <c r="A44" t="s">
        <v>86</v>
      </c>
      <c r="B44" s="75">
        <v>244.26</v>
      </c>
      <c r="C44" s="75">
        <v>86.4</v>
      </c>
      <c r="D44" s="135">
        <f t="shared" si="0"/>
        <v>83.050000000000011</v>
      </c>
      <c r="E44" s="75"/>
      <c r="F44" s="78">
        <v>13.38</v>
      </c>
      <c r="G44" s="78">
        <v>13.38</v>
      </c>
      <c r="H44" s="78">
        <v>13.72</v>
      </c>
      <c r="I44">
        <v>115.02</v>
      </c>
      <c r="J44">
        <v>269.41000000000003</v>
      </c>
      <c r="K44">
        <v>100.34</v>
      </c>
      <c r="L44">
        <v>1.08</v>
      </c>
      <c r="M44">
        <v>16</v>
      </c>
      <c r="N44" s="135">
        <v>27.68</v>
      </c>
      <c r="O44" s="135">
        <v>27.69</v>
      </c>
      <c r="P44" s="135">
        <v>27.68</v>
      </c>
      <c r="Q44">
        <v>1.22</v>
      </c>
      <c r="R44">
        <v>115.69</v>
      </c>
      <c r="S44">
        <v>1.52</v>
      </c>
      <c r="T44">
        <v>8.61</v>
      </c>
      <c r="U44">
        <v>2.87</v>
      </c>
      <c r="V44">
        <v>2.87</v>
      </c>
      <c r="W44">
        <v>218.59</v>
      </c>
      <c r="X44">
        <v>43.72</v>
      </c>
      <c r="Y44">
        <v>78.650000000000006</v>
      </c>
      <c r="Z44">
        <v>41.31</v>
      </c>
      <c r="AA44">
        <v>86.67</v>
      </c>
      <c r="AB44">
        <v>43.33</v>
      </c>
      <c r="AC44">
        <v>2.2599999999999998</v>
      </c>
      <c r="AD44">
        <v>0.68</v>
      </c>
      <c r="AE44">
        <v>0.68</v>
      </c>
      <c r="AF44">
        <v>1.31</v>
      </c>
    </row>
    <row r="45" spans="1:32">
      <c r="A45" t="s">
        <v>87</v>
      </c>
      <c r="B45" s="75">
        <v>244.26</v>
      </c>
      <c r="C45" s="75">
        <v>86.4</v>
      </c>
      <c r="D45" s="135">
        <f t="shared" si="0"/>
        <v>83.050000000000011</v>
      </c>
      <c r="E45" s="75"/>
      <c r="F45" s="78">
        <v>14.21</v>
      </c>
      <c r="G45" s="78">
        <v>14.21</v>
      </c>
      <c r="H45" s="78">
        <v>14.56</v>
      </c>
      <c r="I45">
        <v>115.02</v>
      </c>
      <c r="J45">
        <v>269.41000000000003</v>
      </c>
      <c r="K45">
        <v>100.34</v>
      </c>
      <c r="L45">
        <v>1.08</v>
      </c>
      <c r="M45">
        <v>16.21</v>
      </c>
      <c r="N45" s="135">
        <v>27.68</v>
      </c>
      <c r="O45" s="135">
        <v>27.69</v>
      </c>
      <c r="P45" s="135">
        <v>27.68</v>
      </c>
      <c r="Q45">
        <v>1.22</v>
      </c>
      <c r="R45">
        <v>122</v>
      </c>
      <c r="S45">
        <v>1.52</v>
      </c>
      <c r="T45">
        <v>8.61</v>
      </c>
      <c r="U45">
        <v>2.87</v>
      </c>
      <c r="V45">
        <v>2.87</v>
      </c>
      <c r="W45">
        <v>230.58</v>
      </c>
      <c r="X45">
        <v>46.12</v>
      </c>
      <c r="Y45">
        <v>82.57</v>
      </c>
      <c r="Z45">
        <v>42.09</v>
      </c>
      <c r="AA45">
        <v>92.67</v>
      </c>
      <c r="AB45">
        <v>46.33</v>
      </c>
      <c r="AC45">
        <v>2.21</v>
      </c>
      <c r="AD45">
        <v>0.69</v>
      </c>
      <c r="AE45">
        <v>0.69</v>
      </c>
      <c r="AF45">
        <v>1.31</v>
      </c>
    </row>
    <row r="46" spans="1:32">
      <c r="A46" t="s">
        <v>88</v>
      </c>
      <c r="B46" s="75">
        <v>244.26</v>
      </c>
      <c r="C46" s="75">
        <v>86.4</v>
      </c>
      <c r="D46" s="135">
        <f t="shared" si="0"/>
        <v>83.050000000000011</v>
      </c>
      <c r="E46" s="75"/>
      <c r="F46" s="78">
        <v>14.76</v>
      </c>
      <c r="G46" s="78">
        <v>14.76</v>
      </c>
      <c r="H46" s="78">
        <v>15.12</v>
      </c>
      <c r="I46">
        <v>115.02</v>
      </c>
      <c r="J46">
        <v>269.41000000000003</v>
      </c>
      <c r="K46">
        <v>100.34</v>
      </c>
      <c r="L46">
        <v>1.08</v>
      </c>
      <c r="M46">
        <v>16.52</v>
      </c>
      <c r="N46" s="135">
        <v>27.68</v>
      </c>
      <c r="O46" s="135">
        <v>27.69</v>
      </c>
      <c r="P46" s="135">
        <v>27.68</v>
      </c>
      <c r="Q46">
        <v>1.22</v>
      </c>
      <c r="R46">
        <v>127.56</v>
      </c>
      <c r="S46">
        <v>1.52</v>
      </c>
      <c r="T46">
        <v>8.61</v>
      </c>
      <c r="U46">
        <v>2.87</v>
      </c>
      <c r="V46">
        <v>2.87</v>
      </c>
      <c r="W46">
        <v>240.69</v>
      </c>
      <c r="X46">
        <v>48.14</v>
      </c>
      <c r="Y46">
        <v>85.8</v>
      </c>
      <c r="Z46">
        <v>43.49</v>
      </c>
      <c r="AA46">
        <v>96.67</v>
      </c>
      <c r="AB46">
        <v>48.33</v>
      </c>
      <c r="AC46">
        <v>2.21</v>
      </c>
      <c r="AD46">
        <v>0.7</v>
      </c>
      <c r="AE46">
        <v>0.7</v>
      </c>
      <c r="AF46">
        <v>1.31</v>
      </c>
    </row>
    <row r="47" spans="1:32">
      <c r="A47" t="s">
        <v>89</v>
      </c>
      <c r="B47" s="75">
        <v>244.26</v>
      </c>
      <c r="C47" s="75">
        <v>86.4</v>
      </c>
      <c r="D47" s="135">
        <f t="shared" si="0"/>
        <v>83.050000000000011</v>
      </c>
      <c r="E47" s="75"/>
      <c r="F47" s="78">
        <v>15.12</v>
      </c>
      <c r="G47" s="78">
        <v>15.12</v>
      </c>
      <c r="H47" s="78">
        <v>15.5</v>
      </c>
      <c r="I47">
        <v>84.57</v>
      </c>
      <c r="J47">
        <v>269.41000000000003</v>
      </c>
      <c r="K47">
        <v>100.34</v>
      </c>
      <c r="L47">
        <v>1.08</v>
      </c>
      <c r="M47">
        <v>16.84</v>
      </c>
      <c r="N47" s="135">
        <v>27.68</v>
      </c>
      <c r="O47" s="135">
        <v>27.69</v>
      </c>
      <c r="P47" s="135">
        <v>27.68</v>
      </c>
      <c r="Q47">
        <v>1.29</v>
      </c>
      <c r="R47">
        <v>132.11000000000001</v>
      </c>
      <c r="S47">
        <v>1.52</v>
      </c>
      <c r="T47">
        <v>8.61</v>
      </c>
      <c r="U47">
        <v>2.87</v>
      </c>
      <c r="V47">
        <v>2.87</v>
      </c>
      <c r="W47">
        <v>250</v>
      </c>
      <c r="X47">
        <v>50</v>
      </c>
      <c r="Y47">
        <v>90.47</v>
      </c>
      <c r="Z47">
        <v>44.78</v>
      </c>
      <c r="AA47">
        <v>96</v>
      </c>
      <c r="AB47">
        <v>48</v>
      </c>
      <c r="AC47">
        <v>2.21</v>
      </c>
      <c r="AD47">
        <v>0.69</v>
      </c>
      <c r="AE47">
        <v>0.69</v>
      </c>
      <c r="AF47">
        <v>1.31</v>
      </c>
    </row>
    <row r="48" spans="1:32">
      <c r="A48" t="s">
        <v>90</v>
      </c>
      <c r="B48" s="75">
        <v>244.26</v>
      </c>
      <c r="C48" s="75">
        <v>86.4</v>
      </c>
      <c r="D48" s="135">
        <f t="shared" si="0"/>
        <v>83.050000000000011</v>
      </c>
      <c r="E48" s="75"/>
      <c r="F48" s="78">
        <v>15.48</v>
      </c>
      <c r="G48" s="78">
        <v>15.48</v>
      </c>
      <c r="H48" s="78">
        <v>15.86</v>
      </c>
      <c r="I48">
        <v>65.78</v>
      </c>
      <c r="J48">
        <v>269.41000000000003</v>
      </c>
      <c r="K48">
        <v>100.34</v>
      </c>
      <c r="L48">
        <v>1.08</v>
      </c>
      <c r="M48">
        <v>17.21</v>
      </c>
      <c r="N48" s="135">
        <v>27.68</v>
      </c>
      <c r="O48" s="135">
        <v>27.69</v>
      </c>
      <c r="P48" s="135">
        <v>27.68</v>
      </c>
      <c r="Q48">
        <v>1.29</v>
      </c>
      <c r="R48">
        <v>134.72</v>
      </c>
      <c r="S48">
        <v>1.52</v>
      </c>
      <c r="T48">
        <v>8.61</v>
      </c>
      <c r="U48">
        <v>2.87</v>
      </c>
      <c r="V48">
        <v>2.87</v>
      </c>
      <c r="W48">
        <v>250</v>
      </c>
      <c r="X48">
        <v>50</v>
      </c>
      <c r="Y48">
        <v>91.72</v>
      </c>
      <c r="Z48">
        <v>45.96</v>
      </c>
      <c r="AA48">
        <v>97.34</v>
      </c>
      <c r="AB48">
        <v>48.66</v>
      </c>
      <c r="AC48">
        <v>2.21</v>
      </c>
      <c r="AD48">
        <v>0.68</v>
      </c>
      <c r="AE48">
        <v>0.68</v>
      </c>
      <c r="AF48">
        <v>1.31</v>
      </c>
    </row>
    <row r="49" spans="1:32">
      <c r="A49" t="s">
        <v>91</v>
      </c>
      <c r="B49" s="75">
        <v>244.26</v>
      </c>
      <c r="C49" s="75">
        <v>86.4</v>
      </c>
      <c r="D49" s="135">
        <f t="shared" si="0"/>
        <v>83.050000000000011</v>
      </c>
      <c r="E49" s="75"/>
      <c r="F49" s="78">
        <v>16.39</v>
      </c>
      <c r="G49" s="78">
        <v>16.39</v>
      </c>
      <c r="H49" s="78">
        <v>16.8</v>
      </c>
      <c r="I49">
        <v>65.78</v>
      </c>
      <c r="J49">
        <v>269.41000000000003</v>
      </c>
      <c r="K49">
        <v>100.34</v>
      </c>
      <c r="L49">
        <v>1.08</v>
      </c>
      <c r="M49">
        <v>17.32</v>
      </c>
      <c r="N49" s="135">
        <v>27.68</v>
      </c>
      <c r="O49" s="135">
        <v>27.69</v>
      </c>
      <c r="P49" s="135">
        <v>27.68</v>
      </c>
      <c r="Q49">
        <v>1.29</v>
      </c>
      <c r="R49">
        <v>137.18</v>
      </c>
      <c r="S49">
        <v>1.52</v>
      </c>
      <c r="T49">
        <v>8.61</v>
      </c>
      <c r="U49">
        <v>2.87</v>
      </c>
      <c r="V49">
        <v>2.87</v>
      </c>
      <c r="W49">
        <v>250</v>
      </c>
      <c r="X49">
        <v>50</v>
      </c>
      <c r="Y49">
        <v>92.27</v>
      </c>
      <c r="Z49">
        <v>46.92</v>
      </c>
      <c r="AA49">
        <v>96.67</v>
      </c>
      <c r="AB49">
        <v>48.33</v>
      </c>
      <c r="AC49">
        <v>2.21</v>
      </c>
      <c r="AD49">
        <v>0.68</v>
      </c>
      <c r="AE49">
        <v>0.68</v>
      </c>
      <c r="AF49">
        <v>1.31</v>
      </c>
    </row>
    <row r="50" spans="1:32">
      <c r="A50" t="s">
        <v>92</v>
      </c>
      <c r="B50" s="75">
        <v>244.26</v>
      </c>
      <c r="C50" s="75">
        <v>86.4</v>
      </c>
      <c r="D50" s="135">
        <f t="shared" si="0"/>
        <v>83.050000000000011</v>
      </c>
      <c r="E50" s="75"/>
      <c r="F50" s="78">
        <v>16.63</v>
      </c>
      <c r="G50" s="78">
        <v>16.63</v>
      </c>
      <c r="H50" s="78">
        <v>17.05</v>
      </c>
      <c r="I50">
        <v>65.78</v>
      </c>
      <c r="J50">
        <v>269.41000000000003</v>
      </c>
      <c r="K50">
        <v>100.34</v>
      </c>
      <c r="L50">
        <v>1.08</v>
      </c>
      <c r="M50">
        <v>17.29</v>
      </c>
      <c r="N50" s="135">
        <v>27.68</v>
      </c>
      <c r="O50" s="135">
        <v>27.69</v>
      </c>
      <c r="P50" s="135">
        <v>27.68</v>
      </c>
      <c r="Q50">
        <v>1.29</v>
      </c>
      <c r="R50">
        <v>138.76</v>
      </c>
      <c r="S50">
        <v>1.52</v>
      </c>
      <c r="T50">
        <v>8.61</v>
      </c>
      <c r="U50">
        <v>2.87</v>
      </c>
      <c r="V50">
        <v>2.87</v>
      </c>
      <c r="W50">
        <v>250</v>
      </c>
      <c r="X50">
        <v>50</v>
      </c>
      <c r="Y50">
        <v>92.83</v>
      </c>
      <c r="Z50">
        <v>47.81</v>
      </c>
      <c r="AA50">
        <v>96.67</v>
      </c>
      <c r="AB50">
        <v>48.33</v>
      </c>
      <c r="AC50">
        <v>2.21</v>
      </c>
      <c r="AD50">
        <v>0.67</v>
      </c>
      <c r="AE50">
        <v>0.67</v>
      </c>
      <c r="AF50">
        <v>1.31</v>
      </c>
    </row>
    <row r="51" spans="1:32">
      <c r="A51" t="s">
        <v>93</v>
      </c>
      <c r="B51" s="75">
        <v>244.26</v>
      </c>
      <c r="C51" s="75">
        <v>86.4</v>
      </c>
      <c r="D51" s="135">
        <f t="shared" si="0"/>
        <v>83.050000000000011</v>
      </c>
      <c r="E51" s="75"/>
      <c r="F51" s="78">
        <v>16.86</v>
      </c>
      <c r="G51" s="78">
        <v>16.86</v>
      </c>
      <c r="H51" s="78">
        <v>17.29</v>
      </c>
      <c r="I51">
        <v>65.78</v>
      </c>
      <c r="J51">
        <v>269.41000000000003</v>
      </c>
      <c r="K51">
        <v>100.34</v>
      </c>
      <c r="L51">
        <v>1.1599999999999999</v>
      </c>
      <c r="M51">
        <v>17.21</v>
      </c>
      <c r="N51" s="135">
        <v>27.68</v>
      </c>
      <c r="O51" s="135">
        <v>27.69</v>
      </c>
      <c r="P51" s="135">
        <v>27.68</v>
      </c>
      <c r="Q51">
        <v>1.29</v>
      </c>
      <c r="R51">
        <v>139.54</v>
      </c>
      <c r="S51">
        <v>1.56</v>
      </c>
      <c r="T51">
        <v>8.61</v>
      </c>
      <c r="U51">
        <v>2.87</v>
      </c>
      <c r="V51">
        <v>2.87</v>
      </c>
      <c r="W51">
        <v>250</v>
      </c>
      <c r="X51">
        <v>50</v>
      </c>
      <c r="Y51">
        <v>92.96</v>
      </c>
      <c r="Z51">
        <v>48.94</v>
      </c>
      <c r="AA51">
        <v>96.67</v>
      </c>
      <c r="AB51">
        <v>48.33</v>
      </c>
      <c r="AC51">
        <v>2.21</v>
      </c>
      <c r="AD51">
        <v>0.67</v>
      </c>
      <c r="AE51">
        <v>0.67</v>
      </c>
      <c r="AF51">
        <v>1.31</v>
      </c>
    </row>
    <row r="52" spans="1:32">
      <c r="A52" t="s">
        <v>94</v>
      </c>
      <c r="B52" s="75">
        <v>244.26</v>
      </c>
      <c r="C52" s="75">
        <v>86.4</v>
      </c>
      <c r="D52" s="135">
        <f t="shared" si="0"/>
        <v>83.050000000000011</v>
      </c>
      <c r="E52" s="75"/>
      <c r="F52" s="78">
        <v>16.96</v>
      </c>
      <c r="G52" s="78">
        <v>16.96</v>
      </c>
      <c r="H52" s="78">
        <v>17.38</v>
      </c>
      <c r="I52">
        <v>65.78</v>
      </c>
      <c r="J52">
        <v>269.41000000000003</v>
      </c>
      <c r="K52">
        <v>100.34</v>
      </c>
      <c r="L52">
        <v>1.1599999999999999</v>
      </c>
      <c r="M52">
        <v>17.13</v>
      </c>
      <c r="N52" s="135">
        <v>27.68</v>
      </c>
      <c r="O52" s="135">
        <v>27.69</v>
      </c>
      <c r="P52" s="135">
        <v>27.68</v>
      </c>
      <c r="Q52">
        <v>1.29</v>
      </c>
      <c r="R52">
        <v>139.28</v>
      </c>
      <c r="S52">
        <v>1.56</v>
      </c>
      <c r="T52">
        <v>8.61</v>
      </c>
      <c r="U52">
        <v>2.87</v>
      </c>
      <c r="V52">
        <v>2.87</v>
      </c>
      <c r="W52">
        <v>250</v>
      </c>
      <c r="X52">
        <v>50</v>
      </c>
      <c r="Y52">
        <v>95.61</v>
      </c>
      <c r="Z52">
        <v>49.25</v>
      </c>
      <c r="AA52">
        <v>96</v>
      </c>
      <c r="AB52">
        <v>48</v>
      </c>
      <c r="AC52">
        <v>2.21</v>
      </c>
      <c r="AD52">
        <v>0.68</v>
      </c>
      <c r="AE52">
        <v>0.68</v>
      </c>
      <c r="AF52">
        <v>1.31</v>
      </c>
    </row>
    <row r="53" spans="1:32">
      <c r="A53" t="s">
        <v>95</v>
      </c>
      <c r="B53" s="75">
        <v>244.26</v>
      </c>
      <c r="C53" s="75">
        <v>86.4</v>
      </c>
      <c r="D53" s="135">
        <f t="shared" si="0"/>
        <v>83.050000000000011</v>
      </c>
      <c r="E53" s="75"/>
      <c r="F53" s="78">
        <v>16.940000000000001</v>
      </c>
      <c r="G53" s="78">
        <v>16.940000000000001</v>
      </c>
      <c r="H53" s="78">
        <v>17.36</v>
      </c>
      <c r="I53">
        <v>65.78</v>
      </c>
      <c r="J53">
        <v>269.41000000000003</v>
      </c>
      <c r="K53">
        <v>100.34</v>
      </c>
      <c r="L53">
        <v>1.1599999999999999</v>
      </c>
      <c r="M53">
        <v>17.32</v>
      </c>
      <c r="N53" s="135">
        <v>27.68</v>
      </c>
      <c r="O53" s="135">
        <v>27.69</v>
      </c>
      <c r="P53" s="135">
        <v>27.68</v>
      </c>
      <c r="Q53">
        <v>1.29</v>
      </c>
      <c r="R53">
        <v>138.43</v>
      </c>
      <c r="S53">
        <v>1.56</v>
      </c>
      <c r="T53">
        <v>8.61</v>
      </c>
      <c r="U53">
        <v>2.87</v>
      </c>
      <c r="V53">
        <v>2.87</v>
      </c>
      <c r="W53">
        <v>250</v>
      </c>
      <c r="X53">
        <v>50</v>
      </c>
      <c r="Y53">
        <v>95.6</v>
      </c>
      <c r="Z53">
        <v>49.41</v>
      </c>
      <c r="AA53">
        <v>95.34</v>
      </c>
      <c r="AB53">
        <v>47.66</v>
      </c>
      <c r="AC53">
        <v>2.21</v>
      </c>
      <c r="AD53">
        <v>0.68</v>
      </c>
      <c r="AE53">
        <v>0.68</v>
      </c>
      <c r="AF53">
        <v>1.31</v>
      </c>
    </row>
    <row r="54" spans="1:32">
      <c r="A54" t="s">
        <v>96</v>
      </c>
      <c r="B54" s="75">
        <v>244.26</v>
      </c>
      <c r="C54" s="75">
        <v>86.4</v>
      </c>
      <c r="D54" s="135">
        <f t="shared" si="0"/>
        <v>83.050000000000011</v>
      </c>
      <c r="E54" s="75"/>
      <c r="F54" s="78">
        <v>16.95</v>
      </c>
      <c r="G54" s="78">
        <v>16.95</v>
      </c>
      <c r="H54" s="78">
        <v>17.37</v>
      </c>
      <c r="I54">
        <v>65.78</v>
      </c>
      <c r="J54">
        <v>269.41000000000003</v>
      </c>
      <c r="K54">
        <v>100.34</v>
      </c>
      <c r="L54">
        <v>1.1599999999999999</v>
      </c>
      <c r="M54">
        <v>17.510000000000002</v>
      </c>
      <c r="N54" s="135">
        <v>27.68</v>
      </c>
      <c r="O54" s="135">
        <v>27.69</v>
      </c>
      <c r="P54" s="135">
        <v>27.68</v>
      </c>
      <c r="Q54">
        <v>1.29</v>
      </c>
      <c r="R54">
        <v>136.91</v>
      </c>
      <c r="S54">
        <v>1.56</v>
      </c>
      <c r="T54">
        <v>8.61</v>
      </c>
      <c r="U54">
        <v>2.87</v>
      </c>
      <c r="V54">
        <v>2.87</v>
      </c>
      <c r="W54">
        <v>250</v>
      </c>
      <c r="X54">
        <v>50</v>
      </c>
      <c r="Y54">
        <v>97.86</v>
      </c>
      <c r="Z54">
        <v>49.45</v>
      </c>
      <c r="AA54">
        <v>95.34</v>
      </c>
      <c r="AB54">
        <v>47.66</v>
      </c>
      <c r="AC54">
        <v>2.21</v>
      </c>
      <c r="AD54">
        <v>0.68</v>
      </c>
      <c r="AE54">
        <v>0.68</v>
      </c>
      <c r="AF54">
        <v>1.31</v>
      </c>
    </row>
    <row r="55" spans="1:32">
      <c r="A55" t="s">
        <v>97</v>
      </c>
      <c r="B55" s="75">
        <v>244.26</v>
      </c>
      <c r="C55" s="75">
        <v>86.4</v>
      </c>
      <c r="D55" s="135">
        <f t="shared" si="0"/>
        <v>83.050000000000011</v>
      </c>
      <c r="E55" s="75"/>
      <c r="F55" s="78">
        <v>16.940000000000001</v>
      </c>
      <c r="G55" s="78">
        <v>16.940000000000001</v>
      </c>
      <c r="H55" s="78">
        <v>17.36</v>
      </c>
      <c r="I55">
        <v>65.78</v>
      </c>
      <c r="J55">
        <v>269.41000000000003</v>
      </c>
      <c r="K55">
        <v>100.34</v>
      </c>
      <c r="L55">
        <v>1.1599999999999999</v>
      </c>
      <c r="M55">
        <v>17.71</v>
      </c>
      <c r="N55" s="135">
        <v>27.68</v>
      </c>
      <c r="O55" s="135">
        <v>27.69</v>
      </c>
      <c r="P55" s="135">
        <v>27.68</v>
      </c>
      <c r="Q55">
        <v>1.37</v>
      </c>
      <c r="R55">
        <v>134.82</v>
      </c>
      <c r="S55">
        <v>1.61</v>
      </c>
      <c r="T55">
        <v>8.61</v>
      </c>
      <c r="U55">
        <v>2.87</v>
      </c>
      <c r="V55">
        <v>2.87</v>
      </c>
      <c r="W55">
        <v>250</v>
      </c>
      <c r="X55">
        <v>50</v>
      </c>
      <c r="Y55">
        <v>99.58</v>
      </c>
      <c r="Z55">
        <v>49.21</v>
      </c>
      <c r="AA55">
        <v>96</v>
      </c>
      <c r="AB55">
        <v>48</v>
      </c>
      <c r="AC55">
        <v>2.21</v>
      </c>
      <c r="AD55">
        <v>0.68</v>
      </c>
      <c r="AE55">
        <v>0.68</v>
      </c>
      <c r="AF55">
        <v>1.31</v>
      </c>
    </row>
    <row r="56" spans="1:32">
      <c r="A56" t="s">
        <v>98</v>
      </c>
      <c r="B56" s="75">
        <v>244.26</v>
      </c>
      <c r="C56" s="75">
        <v>86.4</v>
      </c>
      <c r="D56" s="135">
        <f t="shared" si="0"/>
        <v>83.050000000000011</v>
      </c>
      <c r="E56" s="75"/>
      <c r="F56" s="78">
        <v>16.600000000000001</v>
      </c>
      <c r="G56" s="78">
        <v>16.600000000000001</v>
      </c>
      <c r="H56" s="78">
        <v>17.03</v>
      </c>
      <c r="I56">
        <v>65.78</v>
      </c>
      <c r="J56">
        <v>269.41000000000003</v>
      </c>
      <c r="K56">
        <v>100.34</v>
      </c>
      <c r="L56">
        <v>1.1599999999999999</v>
      </c>
      <c r="M56">
        <v>17.920000000000002</v>
      </c>
      <c r="N56" s="135">
        <v>27.68</v>
      </c>
      <c r="O56" s="135">
        <v>27.69</v>
      </c>
      <c r="P56" s="135">
        <v>27.68</v>
      </c>
      <c r="Q56">
        <v>1.37</v>
      </c>
      <c r="R56">
        <v>131.63999999999999</v>
      </c>
      <c r="S56">
        <v>1.61</v>
      </c>
      <c r="T56">
        <v>8.61</v>
      </c>
      <c r="U56">
        <v>2.87</v>
      </c>
      <c r="V56">
        <v>2.87</v>
      </c>
      <c r="W56">
        <v>250</v>
      </c>
      <c r="X56">
        <v>50</v>
      </c>
      <c r="Y56">
        <v>99.23</v>
      </c>
      <c r="Z56">
        <v>48.69</v>
      </c>
      <c r="AA56">
        <v>97.34</v>
      </c>
      <c r="AB56">
        <v>48.66</v>
      </c>
      <c r="AC56">
        <v>2.21</v>
      </c>
      <c r="AD56">
        <v>0.68</v>
      </c>
      <c r="AE56">
        <v>0.68</v>
      </c>
      <c r="AF56">
        <v>1.31</v>
      </c>
    </row>
    <row r="57" spans="1:32">
      <c r="A57" t="s">
        <v>99</v>
      </c>
      <c r="B57" s="75">
        <v>244.26</v>
      </c>
      <c r="C57" s="75">
        <v>86.4</v>
      </c>
      <c r="D57" s="135">
        <f t="shared" si="0"/>
        <v>83.050000000000011</v>
      </c>
      <c r="E57" s="75"/>
      <c r="F57" s="78">
        <v>17.36</v>
      </c>
      <c r="G57" s="78">
        <v>17.36</v>
      </c>
      <c r="H57" s="78">
        <v>17.8</v>
      </c>
      <c r="I57">
        <v>65.78</v>
      </c>
      <c r="J57">
        <v>269.41000000000003</v>
      </c>
      <c r="K57">
        <v>100.34</v>
      </c>
      <c r="L57">
        <v>1.1599999999999999</v>
      </c>
      <c r="M57">
        <v>18.7</v>
      </c>
      <c r="N57" s="135">
        <v>27.68</v>
      </c>
      <c r="O57" s="135">
        <v>27.69</v>
      </c>
      <c r="P57" s="135">
        <v>27.68</v>
      </c>
      <c r="Q57">
        <v>1.37</v>
      </c>
      <c r="R57">
        <v>127.79</v>
      </c>
      <c r="S57">
        <v>1.61</v>
      </c>
      <c r="T57">
        <v>8.61</v>
      </c>
      <c r="U57">
        <v>2.87</v>
      </c>
      <c r="V57">
        <v>2.87</v>
      </c>
      <c r="W57">
        <v>250</v>
      </c>
      <c r="X57">
        <v>50</v>
      </c>
      <c r="Y57">
        <v>98.41</v>
      </c>
      <c r="Z57">
        <v>48.2</v>
      </c>
      <c r="AA57">
        <v>98</v>
      </c>
      <c r="AB57">
        <v>49</v>
      </c>
      <c r="AC57">
        <v>2.21</v>
      </c>
      <c r="AD57">
        <v>1.1599999999999999</v>
      </c>
      <c r="AE57">
        <v>1.1599999999999999</v>
      </c>
      <c r="AF57">
        <v>1.31</v>
      </c>
    </row>
    <row r="58" spans="1:32">
      <c r="A58" t="s">
        <v>100</v>
      </c>
      <c r="B58" s="75">
        <v>244.26</v>
      </c>
      <c r="C58" s="75">
        <v>86.4</v>
      </c>
      <c r="D58" s="135">
        <f t="shared" si="0"/>
        <v>83.050000000000011</v>
      </c>
      <c r="E58" s="75"/>
      <c r="F58" s="78">
        <v>17.170000000000002</v>
      </c>
      <c r="G58" s="78">
        <v>17.170000000000002</v>
      </c>
      <c r="H58" s="78">
        <v>17.59</v>
      </c>
      <c r="I58">
        <v>65.78</v>
      </c>
      <c r="J58">
        <v>269.41000000000003</v>
      </c>
      <c r="K58">
        <v>100.34</v>
      </c>
      <c r="L58">
        <v>1.1599999999999999</v>
      </c>
      <c r="M58">
        <v>19.54</v>
      </c>
      <c r="N58" s="135">
        <v>27.68</v>
      </c>
      <c r="O58" s="135">
        <v>27.69</v>
      </c>
      <c r="P58" s="135">
        <v>27.68</v>
      </c>
      <c r="Q58">
        <v>1.37</v>
      </c>
      <c r="R58">
        <v>123.47</v>
      </c>
      <c r="S58">
        <v>1.61</v>
      </c>
      <c r="T58">
        <v>8.61</v>
      </c>
      <c r="U58">
        <v>2.87</v>
      </c>
      <c r="V58">
        <v>2.87</v>
      </c>
      <c r="W58">
        <v>250</v>
      </c>
      <c r="X58">
        <v>50</v>
      </c>
      <c r="Y58">
        <v>97.46</v>
      </c>
      <c r="Z58">
        <v>47.3</v>
      </c>
      <c r="AA58">
        <v>95.34</v>
      </c>
      <c r="AB58">
        <v>47.66</v>
      </c>
      <c r="AC58">
        <v>2.21</v>
      </c>
      <c r="AD58">
        <v>1.1499999999999999</v>
      </c>
      <c r="AE58">
        <v>1.1499999999999999</v>
      </c>
      <c r="AF58">
        <v>1.31</v>
      </c>
    </row>
    <row r="59" spans="1:32">
      <c r="A59" t="s">
        <v>101</v>
      </c>
      <c r="B59" s="75">
        <v>244.26</v>
      </c>
      <c r="C59" s="75">
        <v>86.4</v>
      </c>
      <c r="D59" s="135">
        <f t="shared" si="0"/>
        <v>83.050000000000011</v>
      </c>
      <c r="E59" s="75"/>
      <c r="F59" s="78">
        <v>16.82</v>
      </c>
      <c r="G59" s="78">
        <v>16.82</v>
      </c>
      <c r="H59" s="78">
        <v>17.239999999999998</v>
      </c>
      <c r="I59">
        <v>65.78</v>
      </c>
      <c r="J59">
        <v>269.41000000000003</v>
      </c>
      <c r="K59">
        <v>100.34</v>
      </c>
      <c r="L59">
        <v>1.24</v>
      </c>
      <c r="M59">
        <v>16.23</v>
      </c>
      <c r="N59" s="135">
        <v>27.68</v>
      </c>
      <c r="O59" s="135">
        <v>27.69</v>
      </c>
      <c r="P59" s="135">
        <v>27.68</v>
      </c>
      <c r="Q59">
        <v>1.37</v>
      </c>
      <c r="R59">
        <v>118.44</v>
      </c>
      <c r="S59">
        <v>1.66</v>
      </c>
      <c r="T59">
        <v>8.61</v>
      </c>
      <c r="U59">
        <v>2.87</v>
      </c>
      <c r="V59">
        <v>2.87</v>
      </c>
      <c r="W59">
        <v>250</v>
      </c>
      <c r="X59">
        <v>50</v>
      </c>
      <c r="Y59">
        <v>95.88</v>
      </c>
      <c r="Z59">
        <v>46.31</v>
      </c>
      <c r="AA59">
        <v>96</v>
      </c>
      <c r="AB59">
        <v>48</v>
      </c>
      <c r="AC59">
        <v>2.21</v>
      </c>
      <c r="AD59">
        <v>1.1599999999999999</v>
      </c>
      <c r="AE59">
        <v>1.1599999999999999</v>
      </c>
      <c r="AF59">
        <v>1.31</v>
      </c>
    </row>
    <row r="60" spans="1:32">
      <c r="A60" t="s">
        <v>102</v>
      </c>
      <c r="B60" s="75">
        <v>244.26</v>
      </c>
      <c r="C60" s="75">
        <v>86.4</v>
      </c>
      <c r="D60" s="135">
        <f t="shared" si="0"/>
        <v>83.050000000000011</v>
      </c>
      <c r="E60" s="75"/>
      <c r="F60" s="78">
        <v>16.07</v>
      </c>
      <c r="G60" s="78">
        <v>16.07</v>
      </c>
      <c r="H60" s="78">
        <v>16.47</v>
      </c>
      <c r="I60">
        <v>93.97</v>
      </c>
      <c r="J60">
        <v>269.41000000000003</v>
      </c>
      <c r="K60">
        <v>100.34</v>
      </c>
      <c r="L60">
        <v>1.24</v>
      </c>
      <c r="M60">
        <v>16.38</v>
      </c>
      <c r="N60" s="135">
        <v>27.68</v>
      </c>
      <c r="O60" s="135">
        <v>27.69</v>
      </c>
      <c r="P60" s="135">
        <v>27.68</v>
      </c>
      <c r="Q60">
        <v>1.37</v>
      </c>
      <c r="R60">
        <v>112.54</v>
      </c>
      <c r="S60">
        <v>1.66</v>
      </c>
      <c r="T60">
        <v>8.61</v>
      </c>
      <c r="U60">
        <v>2.87</v>
      </c>
      <c r="V60">
        <v>2.87</v>
      </c>
      <c r="W60">
        <v>248.45</v>
      </c>
      <c r="X60">
        <v>49.69</v>
      </c>
      <c r="Y60">
        <v>91.74</v>
      </c>
      <c r="Z60">
        <v>45.06</v>
      </c>
      <c r="AA60">
        <v>90.67</v>
      </c>
      <c r="AB60">
        <v>45.33</v>
      </c>
      <c r="AC60">
        <v>2.21</v>
      </c>
      <c r="AD60">
        <v>1.1499999999999999</v>
      </c>
      <c r="AE60">
        <v>1.1499999999999999</v>
      </c>
      <c r="AF60">
        <v>1.31</v>
      </c>
    </row>
    <row r="61" spans="1:32">
      <c r="A61" t="s">
        <v>103</v>
      </c>
      <c r="B61" s="75">
        <v>244.26</v>
      </c>
      <c r="C61" s="75">
        <v>86.4</v>
      </c>
      <c r="D61" s="135">
        <f t="shared" si="0"/>
        <v>83.050000000000011</v>
      </c>
      <c r="E61" s="75"/>
      <c r="F61" s="78">
        <v>15.02</v>
      </c>
      <c r="G61" s="78">
        <v>15.02</v>
      </c>
      <c r="H61" s="78">
        <v>15.39</v>
      </c>
      <c r="I61">
        <v>65.78</v>
      </c>
      <c r="J61">
        <v>269.41000000000003</v>
      </c>
      <c r="K61">
        <v>100.34</v>
      </c>
      <c r="L61">
        <v>1.24</v>
      </c>
      <c r="M61">
        <v>16.760000000000002</v>
      </c>
      <c r="N61" s="135">
        <v>27.68</v>
      </c>
      <c r="O61" s="135">
        <v>27.69</v>
      </c>
      <c r="P61" s="135">
        <v>27.68</v>
      </c>
      <c r="Q61">
        <v>1.37</v>
      </c>
      <c r="R61">
        <v>105.79</v>
      </c>
      <c r="S61">
        <v>1.66</v>
      </c>
      <c r="T61">
        <v>8.61</v>
      </c>
      <c r="U61">
        <v>2.87</v>
      </c>
      <c r="V61">
        <v>2.87</v>
      </c>
      <c r="W61">
        <v>239.66</v>
      </c>
      <c r="X61">
        <v>47.93</v>
      </c>
      <c r="Y61">
        <v>86.89</v>
      </c>
      <c r="Z61">
        <v>43.56</v>
      </c>
      <c r="AA61">
        <v>88</v>
      </c>
      <c r="AB61">
        <v>44</v>
      </c>
      <c r="AC61">
        <v>2.21</v>
      </c>
      <c r="AD61">
        <v>0.34</v>
      </c>
      <c r="AE61">
        <v>0.34</v>
      </c>
      <c r="AF61">
        <v>1.31</v>
      </c>
    </row>
    <row r="62" spans="1:32">
      <c r="A62" t="s">
        <v>104</v>
      </c>
      <c r="B62" s="75">
        <v>244.26</v>
      </c>
      <c r="C62" s="75">
        <v>86.4</v>
      </c>
      <c r="D62" s="135">
        <f t="shared" si="0"/>
        <v>83.050000000000011</v>
      </c>
      <c r="E62" s="75"/>
      <c r="F62" s="78">
        <v>14.03</v>
      </c>
      <c r="G62" s="78">
        <v>14.03</v>
      </c>
      <c r="H62" s="78">
        <v>14.37</v>
      </c>
      <c r="I62">
        <v>65.78</v>
      </c>
      <c r="J62">
        <v>269.41000000000003</v>
      </c>
      <c r="K62">
        <v>100.34</v>
      </c>
      <c r="L62">
        <v>1.24</v>
      </c>
      <c r="M62">
        <v>17.27</v>
      </c>
      <c r="N62" s="135">
        <v>27.68</v>
      </c>
      <c r="O62" s="135">
        <v>27.69</v>
      </c>
      <c r="P62" s="135">
        <v>27.68</v>
      </c>
      <c r="Q62">
        <v>1.37</v>
      </c>
      <c r="R62">
        <v>97.87</v>
      </c>
      <c r="S62">
        <v>1.66</v>
      </c>
      <c r="T62">
        <v>8.61</v>
      </c>
      <c r="U62">
        <v>2.87</v>
      </c>
      <c r="V62">
        <v>2.87</v>
      </c>
      <c r="W62">
        <v>228.63</v>
      </c>
      <c r="X62">
        <v>45.72</v>
      </c>
      <c r="Y62">
        <v>81.96</v>
      </c>
      <c r="Z62">
        <v>42.06</v>
      </c>
      <c r="AA62">
        <v>80.67</v>
      </c>
      <c r="AB62">
        <v>40.33</v>
      </c>
      <c r="AC62">
        <v>2.21</v>
      </c>
      <c r="AD62">
        <v>0.34</v>
      </c>
      <c r="AE62">
        <v>0.34</v>
      </c>
      <c r="AF62">
        <v>1.31</v>
      </c>
    </row>
    <row r="63" spans="1:32">
      <c r="A63" t="s">
        <v>105</v>
      </c>
      <c r="B63" s="75">
        <v>244.26</v>
      </c>
      <c r="C63" s="75">
        <v>86.4</v>
      </c>
      <c r="D63" s="135">
        <f t="shared" si="0"/>
        <v>83.050000000000011</v>
      </c>
      <c r="E63" s="75"/>
      <c r="F63" s="78">
        <v>12.88</v>
      </c>
      <c r="G63" s="78">
        <v>12.88</v>
      </c>
      <c r="H63" s="78">
        <v>13.2</v>
      </c>
      <c r="I63">
        <v>65.78</v>
      </c>
      <c r="J63">
        <v>269.41000000000003</v>
      </c>
      <c r="K63">
        <v>100.34</v>
      </c>
      <c r="L63">
        <v>1.24</v>
      </c>
      <c r="M63">
        <v>17.920000000000002</v>
      </c>
      <c r="N63" s="135">
        <v>27.68</v>
      </c>
      <c r="O63" s="135">
        <v>27.69</v>
      </c>
      <c r="P63" s="135">
        <v>27.68</v>
      </c>
      <c r="Q63">
        <v>1.37</v>
      </c>
      <c r="R63">
        <v>89.51</v>
      </c>
      <c r="S63">
        <v>1.66</v>
      </c>
      <c r="T63">
        <v>8.6300000000000008</v>
      </c>
      <c r="U63">
        <v>2.88</v>
      </c>
      <c r="V63">
        <v>2.87</v>
      </c>
      <c r="W63">
        <v>216.2</v>
      </c>
      <c r="X63">
        <v>43.24</v>
      </c>
      <c r="Y63">
        <v>77.02</v>
      </c>
      <c r="Z63">
        <v>40.17</v>
      </c>
      <c r="AA63">
        <v>76.67</v>
      </c>
      <c r="AB63">
        <v>38.33</v>
      </c>
      <c r="AC63">
        <v>2.21</v>
      </c>
      <c r="AD63">
        <v>0.34</v>
      </c>
      <c r="AE63">
        <v>0.34</v>
      </c>
      <c r="AF63">
        <v>1.31</v>
      </c>
    </row>
    <row r="64" spans="1:32">
      <c r="A64" t="s">
        <v>106</v>
      </c>
      <c r="B64" s="75">
        <v>244.26</v>
      </c>
      <c r="C64" s="75">
        <v>86.4</v>
      </c>
      <c r="D64" s="135">
        <f t="shared" si="0"/>
        <v>83.050000000000011</v>
      </c>
      <c r="E64" s="75"/>
      <c r="F64" s="78">
        <v>11.87</v>
      </c>
      <c r="G64" s="78">
        <v>11.87</v>
      </c>
      <c r="H64" s="78">
        <v>12.16</v>
      </c>
      <c r="I64">
        <v>84.57</v>
      </c>
      <c r="J64">
        <v>269.41000000000003</v>
      </c>
      <c r="K64">
        <v>100.34</v>
      </c>
      <c r="L64">
        <v>1.24</v>
      </c>
      <c r="M64">
        <v>14.94</v>
      </c>
      <c r="N64" s="135">
        <v>27.68</v>
      </c>
      <c r="O64" s="135">
        <v>27.69</v>
      </c>
      <c r="P64" s="135">
        <v>27.68</v>
      </c>
      <c r="Q64">
        <v>1.37</v>
      </c>
      <c r="R64">
        <v>80.61</v>
      </c>
      <c r="S64">
        <v>1.66</v>
      </c>
      <c r="T64">
        <v>8.65</v>
      </c>
      <c r="U64">
        <v>2.88</v>
      </c>
      <c r="V64">
        <v>2.89</v>
      </c>
      <c r="W64">
        <v>202.63</v>
      </c>
      <c r="X64">
        <v>40.53</v>
      </c>
      <c r="Y64">
        <v>70.09</v>
      </c>
      <c r="Z64">
        <v>38.06</v>
      </c>
      <c r="AA64">
        <v>72.67</v>
      </c>
      <c r="AB64">
        <v>36.33</v>
      </c>
      <c r="AC64">
        <v>2.21</v>
      </c>
      <c r="AD64">
        <v>0.34</v>
      </c>
      <c r="AE64">
        <v>0.34</v>
      </c>
      <c r="AF64">
        <v>1.31</v>
      </c>
    </row>
    <row r="65" spans="1:32">
      <c r="A65" t="s">
        <v>107</v>
      </c>
      <c r="B65" s="75">
        <v>244.26</v>
      </c>
      <c r="C65" s="75">
        <v>86.4</v>
      </c>
      <c r="D65" s="135">
        <f t="shared" si="0"/>
        <v>83.050000000000011</v>
      </c>
      <c r="E65" s="75"/>
      <c r="F65" s="78">
        <v>10.71</v>
      </c>
      <c r="G65" s="78">
        <v>10.71</v>
      </c>
      <c r="H65" s="78">
        <v>10.98</v>
      </c>
      <c r="I65">
        <v>84.57</v>
      </c>
      <c r="J65">
        <v>269.41000000000003</v>
      </c>
      <c r="K65">
        <v>100.34</v>
      </c>
      <c r="L65">
        <v>1.24</v>
      </c>
      <c r="M65">
        <v>15.3</v>
      </c>
      <c r="N65" s="135">
        <v>27.68</v>
      </c>
      <c r="O65" s="135">
        <v>27.69</v>
      </c>
      <c r="P65" s="135">
        <v>27.68</v>
      </c>
      <c r="Q65">
        <v>1.37</v>
      </c>
      <c r="R65">
        <v>70.92</v>
      </c>
      <c r="S65">
        <v>1.66</v>
      </c>
      <c r="T65">
        <v>8.66</v>
      </c>
      <c r="U65">
        <v>2.89</v>
      </c>
      <c r="V65">
        <v>2.89</v>
      </c>
      <c r="W65">
        <v>187.22</v>
      </c>
      <c r="X65">
        <v>37.44</v>
      </c>
      <c r="Y65">
        <v>63.64</v>
      </c>
      <c r="Z65">
        <v>35.49</v>
      </c>
      <c r="AA65">
        <v>68.67</v>
      </c>
      <c r="AB65">
        <v>34.33</v>
      </c>
      <c r="AC65">
        <v>2.21</v>
      </c>
      <c r="AD65">
        <v>0.34</v>
      </c>
      <c r="AE65">
        <v>0.34</v>
      </c>
      <c r="AF65">
        <v>1.31</v>
      </c>
    </row>
    <row r="66" spans="1:32">
      <c r="A66" t="s">
        <v>108</v>
      </c>
      <c r="B66" s="75">
        <v>244.26</v>
      </c>
      <c r="C66" s="75">
        <v>86.4</v>
      </c>
      <c r="D66" s="135">
        <f t="shared" si="0"/>
        <v>83.050000000000011</v>
      </c>
      <c r="E66" s="75"/>
      <c r="F66" s="78">
        <v>9.6</v>
      </c>
      <c r="G66" s="78">
        <v>9.6</v>
      </c>
      <c r="H66" s="78">
        <v>9.84</v>
      </c>
      <c r="I66">
        <v>84.57</v>
      </c>
      <c r="J66">
        <v>269.41000000000003</v>
      </c>
      <c r="K66">
        <v>100.34</v>
      </c>
      <c r="L66">
        <v>1.24</v>
      </c>
      <c r="M66">
        <v>15.71</v>
      </c>
      <c r="N66" s="135">
        <v>27.68</v>
      </c>
      <c r="O66" s="135">
        <v>27.69</v>
      </c>
      <c r="P66" s="135">
        <v>27.68</v>
      </c>
      <c r="Q66">
        <v>1.37</v>
      </c>
      <c r="R66">
        <v>60.46</v>
      </c>
      <c r="S66">
        <v>1.66</v>
      </c>
      <c r="T66">
        <v>8.69</v>
      </c>
      <c r="U66">
        <v>2.9</v>
      </c>
      <c r="V66">
        <v>2.89</v>
      </c>
      <c r="W66">
        <v>170.63</v>
      </c>
      <c r="X66">
        <v>34.130000000000003</v>
      </c>
      <c r="Y66">
        <v>57.1</v>
      </c>
      <c r="Z66">
        <v>32.81</v>
      </c>
      <c r="AA66">
        <v>60</v>
      </c>
      <c r="AB66">
        <v>30</v>
      </c>
      <c r="AC66">
        <v>2.21</v>
      </c>
      <c r="AD66">
        <v>0.34</v>
      </c>
      <c r="AE66">
        <v>0.34</v>
      </c>
      <c r="AF66">
        <v>1.31</v>
      </c>
    </row>
    <row r="67" spans="1:32">
      <c r="A67" t="s">
        <v>109</v>
      </c>
      <c r="B67" s="75">
        <v>244.26</v>
      </c>
      <c r="C67" s="75">
        <v>86.4</v>
      </c>
      <c r="D67" s="135">
        <f t="shared" si="0"/>
        <v>83.050000000000011</v>
      </c>
      <c r="E67" s="75"/>
      <c r="F67" s="78">
        <v>8.17</v>
      </c>
      <c r="G67" s="78">
        <v>8.17</v>
      </c>
      <c r="H67" s="78">
        <v>8.3699999999999992</v>
      </c>
      <c r="I67">
        <v>84.57</v>
      </c>
      <c r="J67">
        <v>269.41000000000003</v>
      </c>
      <c r="K67">
        <v>100.34</v>
      </c>
      <c r="L67">
        <v>1.24</v>
      </c>
      <c r="M67">
        <v>16.170000000000002</v>
      </c>
      <c r="N67" s="135">
        <v>27.68</v>
      </c>
      <c r="O67" s="135">
        <v>27.69</v>
      </c>
      <c r="P67" s="135">
        <v>27.68</v>
      </c>
      <c r="Q67">
        <v>1.45</v>
      </c>
      <c r="R67">
        <v>49.27</v>
      </c>
      <c r="S67">
        <v>1.66</v>
      </c>
      <c r="T67">
        <v>8.73</v>
      </c>
      <c r="U67">
        <v>2.91</v>
      </c>
      <c r="V67">
        <v>2.92</v>
      </c>
      <c r="W67">
        <v>152.76</v>
      </c>
      <c r="X67">
        <v>30.55</v>
      </c>
      <c r="Y67">
        <v>52.59</v>
      </c>
      <c r="Z67">
        <v>29.63</v>
      </c>
      <c r="AA67">
        <v>55.34</v>
      </c>
      <c r="AB67">
        <v>27.66</v>
      </c>
      <c r="AC67">
        <v>2.21</v>
      </c>
      <c r="AD67">
        <v>0.34</v>
      </c>
      <c r="AE67">
        <v>0.34</v>
      </c>
      <c r="AF67">
        <v>1.31</v>
      </c>
    </row>
    <row r="68" spans="1:32">
      <c r="A68" t="s">
        <v>110</v>
      </c>
      <c r="B68" s="75">
        <v>244.26</v>
      </c>
      <c r="C68" s="75">
        <v>86.4</v>
      </c>
      <c r="D68" s="135">
        <f t="shared" ref="D68:D98" si="1">N68+O68+P68</f>
        <v>83.050000000000011</v>
      </c>
      <c r="E68" s="75"/>
      <c r="F68" s="78">
        <v>6.5</v>
      </c>
      <c r="G68" s="78">
        <v>6.5</v>
      </c>
      <c r="H68" s="78">
        <v>6.67</v>
      </c>
      <c r="I68">
        <v>84.57</v>
      </c>
      <c r="J68">
        <v>269.41000000000003</v>
      </c>
      <c r="K68">
        <v>100.34</v>
      </c>
      <c r="L68">
        <v>1.24</v>
      </c>
      <c r="M68">
        <v>16.62</v>
      </c>
      <c r="N68" s="135">
        <v>27.68</v>
      </c>
      <c r="O68" s="135">
        <v>27.69</v>
      </c>
      <c r="P68" s="135">
        <v>27.68</v>
      </c>
      <c r="Q68">
        <v>1.45</v>
      </c>
      <c r="R68">
        <v>37.43</v>
      </c>
      <c r="S68">
        <v>1.66</v>
      </c>
      <c r="T68">
        <v>8.8000000000000007</v>
      </c>
      <c r="U68">
        <v>2.93</v>
      </c>
      <c r="V68">
        <v>2.93</v>
      </c>
      <c r="W68">
        <v>133.4</v>
      </c>
      <c r="X68">
        <v>26.68</v>
      </c>
      <c r="Y68">
        <v>45.57</v>
      </c>
      <c r="Z68">
        <v>25.94</v>
      </c>
      <c r="AA68">
        <v>42.67</v>
      </c>
      <c r="AB68">
        <v>21.33</v>
      </c>
      <c r="AC68">
        <v>2.21</v>
      </c>
      <c r="AD68">
        <v>0.34</v>
      </c>
      <c r="AE68">
        <v>0.34</v>
      </c>
      <c r="AF68">
        <v>1.31</v>
      </c>
    </row>
    <row r="69" spans="1:32">
      <c r="A69" t="s">
        <v>111</v>
      </c>
      <c r="B69" s="75">
        <v>244.26</v>
      </c>
      <c r="C69" s="75">
        <v>86.4</v>
      </c>
      <c r="D69" s="135">
        <f t="shared" si="1"/>
        <v>66.87</v>
      </c>
      <c r="E69" s="75"/>
      <c r="F69" s="78">
        <v>4.5599999999999996</v>
      </c>
      <c r="G69" s="78">
        <v>4.5599999999999996</v>
      </c>
      <c r="H69" s="78">
        <v>4.68</v>
      </c>
      <c r="I69">
        <v>84.57</v>
      </c>
      <c r="J69">
        <v>269.41000000000003</v>
      </c>
      <c r="K69">
        <v>100.34</v>
      </c>
      <c r="L69">
        <v>1.24</v>
      </c>
      <c r="M69">
        <v>17.22</v>
      </c>
      <c r="N69" s="135">
        <v>23.75</v>
      </c>
      <c r="O69" s="135">
        <v>19.37</v>
      </c>
      <c r="P69" s="135">
        <v>23.75</v>
      </c>
      <c r="Q69">
        <v>1.45</v>
      </c>
      <c r="R69">
        <v>25.84</v>
      </c>
      <c r="S69">
        <v>1.66</v>
      </c>
      <c r="T69">
        <v>8.89</v>
      </c>
      <c r="U69">
        <v>2.96</v>
      </c>
      <c r="V69">
        <v>2.96</v>
      </c>
      <c r="W69">
        <v>112.94</v>
      </c>
      <c r="X69">
        <v>22.59</v>
      </c>
      <c r="Y69">
        <v>36.9</v>
      </c>
      <c r="Z69">
        <v>21.13</v>
      </c>
      <c r="AA69">
        <v>32.67</v>
      </c>
      <c r="AB69">
        <v>16.329999999999998</v>
      </c>
      <c r="AC69">
        <v>2.27</v>
      </c>
      <c r="AD69">
        <v>0.34</v>
      </c>
      <c r="AE69">
        <v>0.34</v>
      </c>
      <c r="AF69">
        <v>1.31</v>
      </c>
    </row>
    <row r="70" spans="1:32">
      <c r="A70" t="s">
        <v>112</v>
      </c>
      <c r="B70" s="75">
        <v>244.26</v>
      </c>
      <c r="C70" s="75">
        <v>86.4</v>
      </c>
      <c r="D70" s="135">
        <f t="shared" si="1"/>
        <v>36.379999999999995</v>
      </c>
      <c r="E70" s="75"/>
      <c r="F70" s="78">
        <v>3.03</v>
      </c>
      <c r="G70" s="78">
        <v>3.03</v>
      </c>
      <c r="H70" s="78">
        <v>3.11</v>
      </c>
      <c r="I70">
        <v>84.57</v>
      </c>
      <c r="J70">
        <v>269.41000000000003</v>
      </c>
      <c r="K70">
        <v>100.34</v>
      </c>
      <c r="L70">
        <v>1.24</v>
      </c>
      <c r="M70">
        <v>17.84</v>
      </c>
      <c r="N70" s="135">
        <v>14.6</v>
      </c>
      <c r="O70" s="135">
        <v>9.16</v>
      </c>
      <c r="P70" s="135">
        <v>12.62</v>
      </c>
      <c r="Q70">
        <v>1.45</v>
      </c>
      <c r="R70">
        <v>16.079999999999998</v>
      </c>
      <c r="S70">
        <v>1.66</v>
      </c>
      <c r="T70">
        <v>9.02</v>
      </c>
      <c r="U70">
        <v>3.01</v>
      </c>
      <c r="V70">
        <v>3.01</v>
      </c>
      <c r="W70">
        <v>90.02</v>
      </c>
      <c r="X70">
        <v>18</v>
      </c>
      <c r="Y70">
        <v>28.47</v>
      </c>
      <c r="Z70">
        <v>17</v>
      </c>
      <c r="AA70">
        <v>19.329999999999998</v>
      </c>
      <c r="AB70">
        <v>9.67</v>
      </c>
      <c r="AC70">
        <v>2.2999999999999998</v>
      </c>
      <c r="AD70">
        <v>0.34</v>
      </c>
      <c r="AE70">
        <v>0.34</v>
      </c>
      <c r="AF70">
        <v>1.31</v>
      </c>
    </row>
    <row r="71" spans="1:32">
      <c r="A71" t="s">
        <v>113</v>
      </c>
      <c r="B71" s="75">
        <v>244.26</v>
      </c>
      <c r="C71" s="75">
        <v>86.4</v>
      </c>
      <c r="D71" s="135">
        <f t="shared" si="1"/>
        <v>13.96</v>
      </c>
      <c r="E71" s="75"/>
      <c r="F71" s="78">
        <v>1.6</v>
      </c>
      <c r="G71" s="78">
        <v>1.6</v>
      </c>
      <c r="H71" s="78">
        <v>1.65</v>
      </c>
      <c r="I71">
        <v>115.02</v>
      </c>
      <c r="J71">
        <v>269.41000000000003</v>
      </c>
      <c r="K71">
        <v>100.34</v>
      </c>
      <c r="L71">
        <v>1.24</v>
      </c>
      <c r="M71">
        <v>18.41</v>
      </c>
      <c r="N71" s="135">
        <v>6.49</v>
      </c>
      <c r="O71" s="135">
        <v>2.67</v>
      </c>
      <c r="P71" s="135">
        <v>4.8</v>
      </c>
      <c r="Q71">
        <v>1.45</v>
      </c>
      <c r="R71">
        <v>8.77</v>
      </c>
      <c r="S71">
        <v>1.61</v>
      </c>
      <c r="T71">
        <v>9.2200000000000006</v>
      </c>
      <c r="U71">
        <v>3.07</v>
      </c>
      <c r="V71">
        <v>3.07</v>
      </c>
      <c r="W71">
        <v>59.74</v>
      </c>
      <c r="X71">
        <v>11.95</v>
      </c>
      <c r="Y71">
        <v>19.95</v>
      </c>
      <c r="Z71">
        <v>13.21</v>
      </c>
      <c r="AA71">
        <v>14</v>
      </c>
      <c r="AB71">
        <v>7</v>
      </c>
      <c r="AC71">
        <v>2.3199999999999998</v>
      </c>
      <c r="AD71">
        <v>0.34</v>
      </c>
      <c r="AE71">
        <v>0.34</v>
      </c>
      <c r="AF71">
        <v>1.31</v>
      </c>
    </row>
    <row r="72" spans="1:32">
      <c r="A72" t="s">
        <v>114</v>
      </c>
      <c r="B72" s="75">
        <v>244.26</v>
      </c>
      <c r="C72" s="75">
        <v>86.4</v>
      </c>
      <c r="D72" s="135">
        <f t="shared" si="1"/>
        <v>0.57999999999999996</v>
      </c>
      <c r="E72" s="75"/>
      <c r="F72" s="78">
        <v>0.66</v>
      </c>
      <c r="G72" s="78">
        <v>0.66</v>
      </c>
      <c r="H72" s="78">
        <v>0.68</v>
      </c>
      <c r="I72">
        <v>115.02</v>
      </c>
      <c r="J72">
        <v>269.41000000000003</v>
      </c>
      <c r="K72">
        <v>100.34</v>
      </c>
      <c r="L72">
        <v>1.24</v>
      </c>
      <c r="M72">
        <v>19.12</v>
      </c>
      <c r="N72" s="135">
        <v>0</v>
      </c>
      <c r="O72" s="135">
        <v>0</v>
      </c>
      <c r="P72" s="135">
        <v>0.57999999999999996</v>
      </c>
      <c r="Q72">
        <v>1.45</v>
      </c>
      <c r="R72">
        <v>3.53</v>
      </c>
      <c r="S72">
        <v>1.61</v>
      </c>
      <c r="T72">
        <v>9.4</v>
      </c>
      <c r="U72">
        <v>3.13</v>
      </c>
      <c r="V72">
        <v>3.15</v>
      </c>
      <c r="W72">
        <v>36.159999999999997</v>
      </c>
      <c r="X72">
        <v>7.23</v>
      </c>
      <c r="Y72">
        <v>12.36</v>
      </c>
      <c r="Z72">
        <v>8.5299999999999994</v>
      </c>
      <c r="AA72">
        <v>6</v>
      </c>
      <c r="AB72">
        <v>3</v>
      </c>
      <c r="AC72">
        <v>2.36</v>
      </c>
      <c r="AD72">
        <v>0.34</v>
      </c>
      <c r="AE72">
        <v>0.34</v>
      </c>
      <c r="AF72">
        <v>1.31</v>
      </c>
    </row>
    <row r="73" spans="1:32">
      <c r="A73" t="s">
        <v>115</v>
      </c>
      <c r="B73" s="75">
        <v>244.26</v>
      </c>
      <c r="C73" s="75">
        <v>86.4</v>
      </c>
      <c r="D73" s="135">
        <f t="shared" si="1"/>
        <v>0</v>
      </c>
      <c r="E73" s="75"/>
      <c r="F73" s="78">
        <v>0.15</v>
      </c>
      <c r="G73" s="78">
        <v>0.15</v>
      </c>
      <c r="H73" s="78">
        <v>0.15</v>
      </c>
      <c r="I73">
        <v>115.02</v>
      </c>
      <c r="J73">
        <v>269.41000000000003</v>
      </c>
      <c r="K73">
        <v>100.34</v>
      </c>
      <c r="L73">
        <v>1.24</v>
      </c>
      <c r="M73">
        <v>19.22</v>
      </c>
      <c r="N73" s="135">
        <v>0</v>
      </c>
      <c r="O73" s="135">
        <v>0</v>
      </c>
      <c r="P73" s="135">
        <v>0</v>
      </c>
      <c r="Q73">
        <v>1.45</v>
      </c>
      <c r="R73">
        <v>0.56000000000000005</v>
      </c>
      <c r="S73">
        <v>1.61</v>
      </c>
      <c r="T73">
        <v>9.52</v>
      </c>
      <c r="U73">
        <v>3.17</v>
      </c>
      <c r="V73">
        <v>3.18</v>
      </c>
      <c r="W73">
        <v>15.94</v>
      </c>
      <c r="X73">
        <v>3.19</v>
      </c>
      <c r="Y73">
        <v>6.47</v>
      </c>
      <c r="Z73">
        <v>3.47</v>
      </c>
      <c r="AA73">
        <v>3.33</v>
      </c>
      <c r="AB73">
        <v>1.67</v>
      </c>
      <c r="AC73">
        <v>2.37</v>
      </c>
      <c r="AD73">
        <v>0.34</v>
      </c>
      <c r="AE73">
        <v>0.34</v>
      </c>
      <c r="AF73">
        <v>1.31</v>
      </c>
    </row>
    <row r="74" spans="1:32">
      <c r="A74" t="s">
        <v>116</v>
      </c>
      <c r="B74" s="75">
        <v>244.26</v>
      </c>
      <c r="C74" s="75">
        <v>86.4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115.02</v>
      </c>
      <c r="J74">
        <v>269.41000000000003</v>
      </c>
      <c r="K74">
        <v>100.34</v>
      </c>
      <c r="L74">
        <v>1.24</v>
      </c>
      <c r="M74">
        <v>19.02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1.61</v>
      </c>
      <c r="T74">
        <v>9.5299999999999994</v>
      </c>
      <c r="U74">
        <v>3.18</v>
      </c>
      <c r="V74">
        <v>3.18</v>
      </c>
      <c r="W74">
        <v>4.2699999999999996</v>
      </c>
      <c r="X74">
        <v>0.85</v>
      </c>
      <c r="Y74">
        <v>1.26</v>
      </c>
      <c r="Z74">
        <v>0.24</v>
      </c>
      <c r="AA74">
        <v>1.33</v>
      </c>
      <c r="AB74">
        <v>0.67</v>
      </c>
      <c r="AC74">
        <v>2.4</v>
      </c>
      <c r="AD74">
        <v>0.34</v>
      </c>
      <c r="AE74">
        <v>0.34</v>
      </c>
      <c r="AF74">
        <v>1.31</v>
      </c>
    </row>
    <row r="75" spans="1:32">
      <c r="A75" t="s">
        <v>117</v>
      </c>
      <c r="B75" s="75">
        <v>244.26</v>
      </c>
      <c r="C75" s="75">
        <v>86.4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115.02</v>
      </c>
      <c r="J75">
        <v>269.41000000000003</v>
      </c>
      <c r="K75">
        <v>100.34</v>
      </c>
      <c r="L75">
        <v>1.24</v>
      </c>
      <c r="M75">
        <v>18.71</v>
      </c>
      <c r="N75" s="135">
        <v>0</v>
      </c>
      <c r="O75" s="135">
        <v>0</v>
      </c>
      <c r="P75" s="135">
        <v>0</v>
      </c>
      <c r="Q75">
        <v>1.52</v>
      </c>
      <c r="R75">
        <v>0</v>
      </c>
      <c r="S75">
        <v>1.61</v>
      </c>
      <c r="T75">
        <v>10.16</v>
      </c>
      <c r="U75">
        <v>3.39</v>
      </c>
      <c r="V75">
        <v>3.38</v>
      </c>
      <c r="W75">
        <v>0.16</v>
      </c>
      <c r="X75">
        <v>0.03</v>
      </c>
      <c r="Y75">
        <v>0.02</v>
      </c>
      <c r="Z75">
        <v>0</v>
      </c>
      <c r="AA75">
        <v>0</v>
      </c>
      <c r="AB75">
        <v>0</v>
      </c>
      <c r="AC75">
        <v>2.4</v>
      </c>
      <c r="AD75">
        <v>0.34</v>
      </c>
      <c r="AE75">
        <v>0.34</v>
      </c>
      <c r="AF75">
        <v>1.31</v>
      </c>
    </row>
    <row r="76" spans="1:32">
      <c r="A76" t="s">
        <v>118</v>
      </c>
      <c r="B76" s="75">
        <v>244.26</v>
      </c>
      <c r="C76" s="75">
        <v>86.4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115.02</v>
      </c>
      <c r="J76">
        <v>269.41000000000003</v>
      </c>
      <c r="K76">
        <v>100.34</v>
      </c>
      <c r="L76">
        <v>1.24</v>
      </c>
      <c r="M76">
        <v>18.29</v>
      </c>
      <c r="N76" s="135">
        <v>0</v>
      </c>
      <c r="O76" s="135">
        <v>0</v>
      </c>
      <c r="P76" s="135">
        <v>0</v>
      </c>
      <c r="Q76">
        <v>1.52</v>
      </c>
      <c r="R76">
        <v>0</v>
      </c>
      <c r="S76">
        <v>1.61</v>
      </c>
      <c r="T76">
        <v>23.49</v>
      </c>
      <c r="U76">
        <v>7.83</v>
      </c>
      <c r="V76">
        <v>7.82</v>
      </c>
      <c r="W76">
        <v>0.53</v>
      </c>
      <c r="X76">
        <v>0.11</v>
      </c>
      <c r="Y76">
        <v>0</v>
      </c>
      <c r="Z76">
        <v>0</v>
      </c>
      <c r="AA76">
        <v>0</v>
      </c>
      <c r="AB76">
        <v>0</v>
      </c>
      <c r="AC76">
        <v>5.84</v>
      </c>
      <c r="AD76">
        <v>0.34</v>
      </c>
      <c r="AE76">
        <v>0.34</v>
      </c>
      <c r="AF76">
        <v>1.31</v>
      </c>
    </row>
    <row r="77" spans="1:32">
      <c r="A77" t="s">
        <v>119</v>
      </c>
      <c r="B77" s="75">
        <v>244.26</v>
      </c>
      <c r="C77" s="75">
        <v>86.4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115.02</v>
      </c>
      <c r="J77">
        <v>269.41000000000003</v>
      </c>
      <c r="K77">
        <v>100.34</v>
      </c>
      <c r="L77">
        <v>1.24</v>
      </c>
      <c r="M77">
        <v>22.08</v>
      </c>
      <c r="N77" s="135">
        <v>0</v>
      </c>
      <c r="O77" s="135">
        <v>0</v>
      </c>
      <c r="P77" s="135">
        <v>0</v>
      </c>
      <c r="Q77">
        <v>1.52</v>
      </c>
      <c r="R77">
        <v>0</v>
      </c>
      <c r="S77">
        <v>1.61</v>
      </c>
      <c r="T77">
        <v>23.92</v>
      </c>
      <c r="U77">
        <v>7.97</v>
      </c>
      <c r="V77">
        <v>7.99</v>
      </c>
      <c r="W77">
        <v>0.13</v>
      </c>
      <c r="X77">
        <v>0.03</v>
      </c>
      <c r="Y77">
        <v>0</v>
      </c>
      <c r="Z77">
        <v>0</v>
      </c>
      <c r="AA77">
        <v>0</v>
      </c>
      <c r="AB77">
        <v>0</v>
      </c>
      <c r="AC77">
        <v>5.77</v>
      </c>
      <c r="AD77">
        <v>0.34</v>
      </c>
      <c r="AE77">
        <v>0.34</v>
      </c>
      <c r="AF77">
        <v>1.31</v>
      </c>
    </row>
    <row r="78" spans="1:32">
      <c r="A78" t="s">
        <v>120</v>
      </c>
      <c r="B78" s="75">
        <v>244.26</v>
      </c>
      <c r="C78" s="75">
        <v>86.4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115.02</v>
      </c>
      <c r="J78">
        <v>269.41000000000003</v>
      </c>
      <c r="K78">
        <v>100.34</v>
      </c>
      <c r="L78">
        <v>1.24</v>
      </c>
      <c r="M78">
        <v>22.26</v>
      </c>
      <c r="N78" s="135">
        <v>0</v>
      </c>
      <c r="O78" s="135">
        <v>0</v>
      </c>
      <c r="P78" s="135">
        <v>0</v>
      </c>
      <c r="Q78">
        <v>1.52</v>
      </c>
      <c r="R78">
        <v>0</v>
      </c>
      <c r="S78">
        <v>1.61</v>
      </c>
      <c r="T78">
        <v>24.04</v>
      </c>
      <c r="U78">
        <v>8.01</v>
      </c>
      <c r="V78">
        <v>8.02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5.57</v>
      </c>
      <c r="AD78">
        <v>0.34</v>
      </c>
      <c r="AE78">
        <v>0.34</v>
      </c>
      <c r="AF78">
        <v>1.31</v>
      </c>
    </row>
    <row r="79" spans="1:32">
      <c r="A79" t="s">
        <v>121</v>
      </c>
      <c r="B79" s="75">
        <v>244.26</v>
      </c>
      <c r="C79" s="75">
        <v>86.4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115.02</v>
      </c>
      <c r="J79">
        <v>269.41000000000003</v>
      </c>
      <c r="K79">
        <v>100.34</v>
      </c>
      <c r="L79">
        <v>1.1599999999999999</v>
      </c>
      <c r="M79">
        <v>22.48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1.61</v>
      </c>
      <c r="T79">
        <v>24.14</v>
      </c>
      <c r="U79">
        <v>8.0500000000000007</v>
      </c>
      <c r="V79">
        <v>8.0399999999999991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5.44</v>
      </c>
      <c r="AD79">
        <v>0.34</v>
      </c>
      <c r="AE79">
        <v>0.34</v>
      </c>
      <c r="AF79">
        <v>1.31</v>
      </c>
    </row>
    <row r="80" spans="1:32">
      <c r="A80" t="s">
        <v>122</v>
      </c>
      <c r="B80" s="75">
        <v>244.26</v>
      </c>
      <c r="C80" s="75">
        <v>86.4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115.02</v>
      </c>
      <c r="J80">
        <v>269.41000000000003</v>
      </c>
      <c r="K80">
        <v>100.34</v>
      </c>
      <c r="L80">
        <v>1.1599999999999999</v>
      </c>
      <c r="M80">
        <v>22.66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1.61</v>
      </c>
      <c r="T80">
        <v>24.42</v>
      </c>
      <c r="U80">
        <v>8.14</v>
      </c>
      <c r="V80">
        <v>8.1300000000000008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4.91</v>
      </c>
      <c r="AD80">
        <v>0.34</v>
      </c>
      <c r="AE80">
        <v>0.34</v>
      </c>
      <c r="AF80">
        <v>1.31</v>
      </c>
    </row>
    <row r="81" spans="1:32">
      <c r="A81" t="s">
        <v>123</v>
      </c>
      <c r="B81" s="75">
        <v>244.26</v>
      </c>
      <c r="C81" s="75">
        <v>86.4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115.02</v>
      </c>
      <c r="J81">
        <v>269.41000000000003</v>
      </c>
      <c r="K81">
        <v>100.34</v>
      </c>
      <c r="L81">
        <v>1.1599999999999999</v>
      </c>
      <c r="M81">
        <v>22.97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1.61</v>
      </c>
      <c r="T81">
        <v>24.23</v>
      </c>
      <c r="U81">
        <v>8.08</v>
      </c>
      <c r="V81">
        <v>8.07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4.67</v>
      </c>
      <c r="AD81">
        <v>0.34</v>
      </c>
      <c r="AE81">
        <v>0.34</v>
      </c>
      <c r="AF81">
        <v>1.31</v>
      </c>
    </row>
    <row r="82" spans="1:32">
      <c r="A82" t="s">
        <v>124</v>
      </c>
      <c r="B82" s="75">
        <v>244.26</v>
      </c>
      <c r="C82" s="75">
        <v>86.4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115.02</v>
      </c>
      <c r="J82">
        <v>269.41000000000003</v>
      </c>
      <c r="K82">
        <v>100.34</v>
      </c>
      <c r="L82">
        <v>1.1599999999999999</v>
      </c>
      <c r="M82">
        <v>23.13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1.61</v>
      </c>
      <c r="T82">
        <v>23.49</v>
      </c>
      <c r="U82">
        <v>7.83</v>
      </c>
      <c r="V82">
        <v>7.82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4.21</v>
      </c>
      <c r="AD82">
        <v>0.34</v>
      </c>
      <c r="AE82">
        <v>0.34</v>
      </c>
      <c r="AF82">
        <v>1.31</v>
      </c>
    </row>
    <row r="83" spans="1:32">
      <c r="A83" t="s">
        <v>125</v>
      </c>
      <c r="B83" s="75">
        <v>244.26</v>
      </c>
      <c r="C83" s="75">
        <v>86.4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115.02</v>
      </c>
      <c r="J83">
        <v>269.41000000000003</v>
      </c>
      <c r="K83">
        <v>100.34</v>
      </c>
      <c r="L83">
        <v>1.1599999999999999</v>
      </c>
      <c r="M83">
        <v>21.58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1.56</v>
      </c>
      <c r="T83">
        <v>24.31</v>
      </c>
      <c r="U83">
        <v>8.1</v>
      </c>
      <c r="V83">
        <v>8.1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3.9</v>
      </c>
      <c r="AD83">
        <v>0.34</v>
      </c>
      <c r="AE83">
        <v>0.34</v>
      </c>
      <c r="AF83">
        <v>1.31</v>
      </c>
    </row>
    <row r="84" spans="1:32">
      <c r="A84" t="s">
        <v>126</v>
      </c>
      <c r="B84" s="75">
        <v>244.26</v>
      </c>
      <c r="C84" s="75">
        <v>86.4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115.02</v>
      </c>
      <c r="J84">
        <v>269.41000000000003</v>
      </c>
      <c r="K84">
        <v>100.34</v>
      </c>
      <c r="L84">
        <v>1.1599999999999999</v>
      </c>
      <c r="M84">
        <v>21.25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1.56</v>
      </c>
      <c r="T84">
        <v>23.76</v>
      </c>
      <c r="U84">
        <v>7.92</v>
      </c>
      <c r="V84">
        <v>7.93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3.57</v>
      </c>
      <c r="AD84">
        <v>0.34</v>
      </c>
      <c r="AE84">
        <v>0.34</v>
      </c>
      <c r="AF84">
        <v>1.31</v>
      </c>
    </row>
    <row r="85" spans="1:32">
      <c r="A85" t="s">
        <v>127</v>
      </c>
      <c r="B85" s="75">
        <v>244.26</v>
      </c>
      <c r="C85" s="75">
        <v>86.4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115.02</v>
      </c>
      <c r="J85">
        <v>269.41000000000003</v>
      </c>
      <c r="K85">
        <v>100.34</v>
      </c>
      <c r="L85">
        <v>1.1599999999999999</v>
      </c>
      <c r="M85">
        <v>20.83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1.56</v>
      </c>
      <c r="T85">
        <v>23.4</v>
      </c>
      <c r="U85">
        <v>7.8</v>
      </c>
      <c r="V85">
        <v>7.79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3.21</v>
      </c>
      <c r="AD85">
        <v>0.34</v>
      </c>
      <c r="AE85">
        <v>0.34</v>
      </c>
      <c r="AF85">
        <v>1.31</v>
      </c>
    </row>
    <row r="86" spans="1:32">
      <c r="A86" t="s">
        <v>128</v>
      </c>
      <c r="B86" s="75">
        <v>244.26</v>
      </c>
      <c r="C86" s="75">
        <v>86.4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93.97</v>
      </c>
      <c r="J86">
        <v>269.41000000000003</v>
      </c>
      <c r="K86">
        <v>100.34</v>
      </c>
      <c r="L86">
        <v>1.1599999999999999</v>
      </c>
      <c r="M86">
        <v>20.41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1.56</v>
      </c>
      <c r="T86">
        <v>22.77</v>
      </c>
      <c r="U86">
        <v>7.59</v>
      </c>
      <c r="V86">
        <v>7.6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2.88</v>
      </c>
      <c r="AD86">
        <v>0.34</v>
      </c>
      <c r="AE86">
        <v>0.34</v>
      </c>
      <c r="AF86">
        <v>1.31</v>
      </c>
    </row>
    <row r="87" spans="1:32">
      <c r="A87" t="s">
        <v>129</v>
      </c>
      <c r="B87" s="75">
        <v>244.26</v>
      </c>
      <c r="C87" s="75">
        <v>86.4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65.78</v>
      </c>
      <c r="J87">
        <v>269.41000000000003</v>
      </c>
      <c r="K87">
        <v>100.34</v>
      </c>
      <c r="L87">
        <v>1.1599999999999999</v>
      </c>
      <c r="M87">
        <v>20.29</v>
      </c>
      <c r="N87" s="135">
        <v>0</v>
      </c>
      <c r="O87" s="135">
        <v>0</v>
      </c>
      <c r="P87" s="135">
        <v>0</v>
      </c>
      <c r="Q87">
        <v>1.45</v>
      </c>
      <c r="R87">
        <v>0</v>
      </c>
      <c r="S87">
        <v>1.56</v>
      </c>
      <c r="T87">
        <v>17.329999999999998</v>
      </c>
      <c r="U87">
        <v>5.78</v>
      </c>
      <c r="V87">
        <v>5.77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2.87</v>
      </c>
      <c r="AD87">
        <v>0.34</v>
      </c>
      <c r="AE87">
        <v>0.34</v>
      </c>
      <c r="AF87">
        <v>1.42</v>
      </c>
    </row>
    <row r="88" spans="1:32">
      <c r="A88" t="s">
        <v>130</v>
      </c>
      <c r="B88" s="75">
        <v>244.26</v>
      </c>
      <c r="C88" s="75">
        <v>86.4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269.41000000000003</v>
      </c>
      <c r="K88">
        <v>100.34</v>
      </c>
      <c r="L88">
        <v>1.1599999999999999</v>
      </c>
      <c r="M88">
        <v>19.920000000000002</v>
      </c>
      <c r="N88" s="135">
        <v>0</v>
      </c>
      <c r="O88" s="135">
        <v>0</v>
      </c>
      <c r="P88" s="135">
        <v>0</v>
      </c>
      <c r="Q88">
        <v>1.45</v>
      </c>
      <c r="R88">
        <v>0</v>
      </c>
      <c r="S88">
        <v>1.56</v>
      </c>
      <c r="T88">
        <v>17.100000000000001</v>
      </c>
      <c r="U88">
        <v>5.7</v>
      </c>
      <c r="V88">
        <v>5.71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2.57</v>
      </c>
      <c r="AD88">
        <v>0.75</v>
      </c>
      <c r="AE88">
        <v>0.75</v>
      </c>
      <c r="AF88">
        <v>1.45</v>
      </c>
    </row>
    <row r="89" spans="1:32">
      <c r="A89" t="s">
        <v>131</v>
      </c>
      <c r="B89" s="75">
        <v>244.26</v>
      </c>
      <c r="C89" s="75">
        <v>86.4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269.41000000000003</v>
      </c>
      <c r="K89">
        <v>100.34</v>
      </c>
      <c r="L89">
        <v>1.1599999999999999</v>
      </c>
      <c r="M89">
        <v>19.48</v>
      </c>
      <c r="N89" s="135">
        <v>0</v>
      </c>
      <c r="O89" s="135">
        <v>0</v>
      </c>
      <c r="P89" s="135">
        <v>0</v>
      </c>
      <c r="Q89">
        <v>1.45</v>
      </c>
      <c r="R89">
        <v>0</v>
      </c>
      <c r="S89">
        <v>1.56</v>
      </c>
      <c r="T89">
        <v>17.53</v>
      </c>
      <c r="U89">
        <v>5.84</v>
      </c>
      <c r="V89">
        <v>5.85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2.57</v>
      </c>
      <c r="AD89">
        <v>0.75</v>
      </c>
      <c r="AE89">
        <v>0.75</v>
      </c>
      <c r="AF89">
        <v>1.48</v>
      </c>
    </row>
    <row r="90" spans="1:32">
      <c r="A90" t="s">
        <v>132</v>
      </c>
      <c r="B90" s="75">
        <v>244.26</v>
      </c>
      <c r="C90" s="75">
        <v>86.4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269.41000000000003</v>
      </c>
      <c r="K90">
        <v>100.34</v>
      </c>
      <c r="L90">
        <v>1.1599999999999999</v>
      </c>
      <c r="M90">
        <v>18.73</v>
      </c>
      <c r="N90" s="135">
        <v>0</v>
      </c>
      <c r="O90" s="135">
        <v>0</v>
      </c>
      <c r="P90" s="135">
        <v>0</v>
      </c>
      <c r="Q90">
        <v>1.45</v>
      </c>
      <c r="R90">
        <v>0</v>
      </c>
      <c r="S90">
        <v>1.56</v>
      </c>
      <c r="T90">
        <v>18.600000000000001</v>
      </c>
      <c r="U90">
        <v>6.2</v>
      </c>
      <c r="V90">
        <v>6.2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2.54</v>
      </c>
      <c r="AD90">
        <v>0.75</v>
      </c>
      <c r="AE90">
        <v>0.75</v>
      </c>
      <c r="AF90">
        <v>1.51</v>
      </c>
    </row>
    <row r="91" spans="1:32">
      <c r="A91" t="s">
        <v>133</v>
      </c>
      <c r="B91" s="75">
        <v>244.26</v>
      </c>
      <c r="C91" s="75">
        <v>86.4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269.41000000000003</v>
      </c>
      <c r="K91">
        <v>100.34</v>
      </c>
      <c r="L91">
        <v>1.1599999999999999</v>
      </c>
      <c r="M91">
        <v>18.04</v>
      </c>
      <c r="N91" s="135">
        <v>0</v>
      </c>
      <c r="O91" s="135">
        <v>0</v>
      </c>
      <c r="P91" s="135">
        <v>0</v>
      </c>
      <c r="Q91">
        <v>1.37</v>
      </c>
      <c r="R91">
        <v>0</v>
      </c>
      <c r="S91">
        <v>1.56</v>
      </c>
      <c r="T91">
        <v>17.93</v>
      </c>
      <c r="U91">
        <v>5.98</v>
      </c>
      <c r="V91">
        <v>5.98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2.5299999999999998</v>
      </c>
      <c r="AD91">
        <v>0.71</v>
      </c>
      <c r="AE91">
        <v>0.71</v>
      </c>
      <c r="AF91">
        <v>1.54</v>
      </c>
    </row>
    <row r="92" spans="1:32">
      <c r="A92" t="s">
        <v>134</v>
      </c>
      <c r="B92" s="75">
        <v>244.26</v>
      </c>
      <c r="C92" s="75">
        <v>67.56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256.72000000000003</v>
      </c>
      <c r="K92">
        <v>100.34</v>
      </c>
      <c r="L92">
        <v>1.1599999999999999</v>
      </c>
      <c r="M92">
        <v>17.489999999999998</v>
      </c>
      <c r="N92" s="135">
        <v>0</v>
      </c>
      <c r="O92" s="135">
        <v>0</v>
      </c>
      <c r="P92" s="135">
        <v>0</v>
      </c>
      <c r="Q92">
        <v>1.37</v>
      </c>
      <c r="R92">
        <v>0</v>
      </c>
      <c r="S92">
        <v>1.56</v>
      </c>
      <c r="T92">
        <v>18.649999999999999</v>
      </c>
      <c r="U92">
        <v>6.22</v>
      </c>
      <c r="V92">
        <v>6.21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2.5299999999999998</v>
      </c>
      <c r="AD92">
        <v>0.67</v>
      </c>
      <c r="AE92">
        <v>0.67</v>
      </c>
      <c r="AF92">
        <v>1.58</v>
      </c>
    </row>
    <row r="93" spans="1:32">
      <c r="A93" t="s">
        <v>135</v>
      </c>
      <c r="B93" s="75">
        <v>198.08</v>
      </c>
      <c r="C93" s="75">
        <v>67.56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243.31</v>
      </c>
      <c r="K93">
        <v>100.34</v>
      </c>
      <c r="L93">
        <v>1.08</v>
      </c>
      <c r="M93">
        <v>17.27</v>
      </c>
      <c r="N93" s="135">
        <v>0</v>
      </c>
      <c r="O93" s="135">
        <v>0</v>
      </c>
      <c r="P93" s="135">
        <v>0</v>
      </c>
      <c r="Q93">
        <v>1.37</v>
      </c>
      <c r="R93">
        <v>0</v>
      </c>
      <c r="S93">
        <v>1.56</v>
      </c>
      <c r="T93">
        <v>19.71</v>
      </c>
      <c r="U93">
        <v>6.57</v>
      </c>
      <c r="V93">
        <v>6.57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2.52</v>
      </c>
      <c r="AD93">
        <v>0.62</v>
      </c>
      <c r="AE93">
        <v>0.62</v>
      </c>
      <c r="AF93">
        <v>1.61</v>
      </c>
    </row>
    <row r="94" spans="1:32">
      <c r="A94" t="s">
        <v>136</v>
      </c>
      <c r="B94" s="75">
        <v>198.08</v>
      </c>
      <c r="C94" s="75">
        <v>67.56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229.9</v>
      </c>
      <c r="K94">
        <v>100.34</v>
      </c>
      <c r="L94">
        <v>1.08</v>
      </c>
      <c r="M94">
        <v>28.18</v>
      </c>
      <c r="N94" s="135">
        <v>0</v>
      </c>
      <c r="O94" s="135">
        <v>0</v>
      </c>
      <c r="P94" s="135">
        <v>0</v>
      </c>
      <c r="Q94">
        <v>1.37</v>
      </c>
      <c r="R94">
        <v>0</v>
      </c>
      <c r="S94">
        <v>1.56</v>
      </c>
      <c r="T94">
        <v>14.31</v>
      </c>
      <c r="U94">
        <v>4.7699999999999996</v>
      </c>
      <c r="V94">
        <v>4.7699999999999996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2.4500000000000002</v>
      </c>
      <c r="AD94">
        <v>1.17</v>
      </c>
      <c r="AE94">
        <v>1.17</v>
      </c>
      <c r="AF94">
        <v>1.61</v>
      </c>
    </row>
    <row r="95" spans="1:32">
      <c r="A95" t="s">
        <v>137</v>
      </c>
      <c r="B95" s="75">
        <v>166.16</v>
      </c>
      <c r="C95" s="75">
        <v>55.58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69.92</v>
      </c>
      <c r="J95">
        <v>218.4</v>
      </c>
      <c r="K95">
        <v>99.96</v>
      </c>
      <c r="L95">
        <v>1.08</v>
      </c>
      <c r="M95">
        <v>27.88</v>
      </c>
      <c r="N95" s="135">
        <v>0</v>
      </c>
      <c r="O95" s="135">
        <v>0</v>
      </c>
      <c r="P95" s="135">
        <v>0</v>
      </c>
      <c r="Q95">
        <v>1.37</v>
      </c>
      <c r="R95">
        <v>0</v>
      </c>
      <c r="S95">
        <v>1.56</v>
      </c>
      <c r="T95">
        <v>14.21</v>
      </c>
      <c r="U95">
        <v>4.74</v>
      </c>
      <c r="V95">
        <v>4.7300000000000004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2.42</v>
      </c>
      <c r="AD95">
        <v>1.19</v>
      </c>
      <c r="AE95">
        <v>1.19</v>
      </c>
      <c r="AF95">
        <v>1.71</v>
      </c>
    </row>
    <row r="96" spans="1:32">
      <c r="A96" t="s">
        <v>138</v>
      </c>
      <c r="B96" s="75">
        <v>166.16</v>
      </c>
      <c r="C96" s="75">
        <v>55.58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69.92</v>
      </c>
      <c r="J96">
        <v>204.99</v>
      </c>
      <c r="K96">
        <v>99.96</v>
      </c>
      <c r="L96">
        <v>1.08</v>
      </c>
      <c r="M96">
        <v>27.54</v>
      </c>
      <c r="N96" s="135">
        <v>0</v>
      </c>
      <c r="O96" s="135">
        <v>0</v>
      </c>
      <c r="P96" s="135">
        <v>0</v>
      </c>
      <c r="Q96">
        <v>1.37</v>
      </c>
      <c r="R96">
        <v>0</v>
      </c>
      <c r="S96">
        <v>1.56</v>
      </c>
      <c r="T96">
        <v>13.61</v>
      </c>
      <c r="U96">
        <v>4.54</v>
      </c>
      <c r="V96">
        <v>4.53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2.42</v>
      </c>
      <c r="AD96">
        <v>1.21</v>
      </c>
      <c r="AE96">
        <v>1.21</v>
      </c>
      <c r="AF96">
        <v>1.82</v>
      </c>
    </row>
    <row r="97" spans="1:36">
      <c r="A97" t="s">
        <v>139</v>
      </c>
      <c r="B97" s="75">
        <v>166.16</v>
      </c>
      <c r="C97" s="75">
        <v>55.58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69.92</v>
      </c>
      <c r="J97">
        <v>191.58</v>
      </c>
      <c r="K97">
        <v>59.77</v>
      </c>
      <c r="L97">
        <v>1.08</v>
      </c>
      <c r="M97">
        <v>27.25</v>
      </c>
      <c r="N97" s="135">
        <v>0</v>
      </c>
      <c r="O97" s="135">
        <v>0</v>
      </c>
      <c r="P97" s="135">
        <v>0</v>
      </c>
      <c r="Q97">
        <v>1.37</v>
      </c>
      <c r="R97">
        <v>0</v>
      </c>
      <c r="S97">
        <v>1.56</v>
      </c>
      <c r="T97">
        <v>13.16</v>
      </c>
      <c r="U97">
        <v>4.3899999999999997</v>
      </c>
      <c r="V97">
        <v>4.37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2.41</v>
      </c>
      <c r="AD97">
        <v>1.23</v>
      </c>
      <c r="AE97">
        <v>1.23</v>
      </c>
      <c r="AF97">
        <v>1.93</v>
      </c>
    </row>
    <row r="98" spans="1:36">
      <c r="A98" t="s">
        <v>140</v>
      </c>
      <c r="B98" s="75">
        <v>166.16</v>
      </c>
      <c r="C98" s="75">
        <v>55.58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69.92</v>
      </c>
      <c r="J98">
        <v>180.09</v>
      </c>
      <c r="K98">
        <v>59.77</v>
      </c>
      <c r="L98">
        <v>1.08</v>
      </c>
      <c r="M98">
        <v>26.82</v>
      </c>
      <c r="N98" s="135">
        <v>0</v>
      </c>
      <c r="O98" s="135">
        <v>0</v>
      </c>
      <c r="P98" s="135">
        <v>0</v>
      </c>
      <c r="Q98">
        <v>1.37</v>
      </c>
      <c r="R98">
        <v>0</v>
      </c>
      <c r="S98">
        <v>1.56</v>
      </c>
      <c r="T98">
        <v>13.12</v>
      </c>
      <c r="U98">
        <v>4.38</v>
      </c>
      <c r="V98">
        <v>4.37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2.41</v>
      </c>
      <c r="AD98">
        <v>1.25</v>
      </c>
      <c r="AE98">
        <v>1.25</v>
      </c>
      <c r="AF98">
        <v>2.0299999999999998</v>
      </c>
    </row>
    <row r="99" spans="1:36">
      <c r="A99" t="s">
        <v>141</v>
      </c>
      <c r="B99" s="75">
        <f>SUM(B3:B98)/4000</f>
        <v>5.1893749999999974</v>
      </c>
      <c r="C99" s="75">
        <f t="shared" ref="C99:L99" si="2">SUM(C3:C98)/4000</f>
        <v>1.821789999999998</v>
      </c>
      <c r="D99" s="135">
        <f t="shared" ref="D99" si="3">SUM(D3:D98)/4000</f>
        <v>0.79896750000000039</v>
      </c>
      <c r="E99" s="75"/>
      <c r="F99" s="78">
        <f t="shared" si="2"/>
        <v>0.10777249999999999</v>
      </c>
      <c r="G99" s="78">
        <f t="shared" si="2"/>
        <v>0.10777249999999999</v>
      </c>
      <c r="H99" s="78">
        <f t="shared" si="2"/>
        <v>0.11046500000000001</v>
      </c>
      <c r="I99">
        <f t="shared" si="2"/>
        <v>2.0664424999999995</v>
      </c>
      <c r="J99">
        <f t="shared" si="2"/>
        <v>5.7400849999999997</v>
      </c>
      <c r="K99">
        <f t="shared" si="2"/>
        <v>2.3876850000000021</v>
      </c>
      <c r="L99">
        <f t="shared" si="2"/>
        <v>2.6879999999999949E-2</v>
      </c>
      <c r="M99">
        <f t="shared" ref="M99:AB99" si="4">SUM(M3:M98)/4000</f>
        <v>0.41950250000000011</v>
      </c>
      <c r="N99" s="135">
        <f t="shared" si="4"/>
        <v>0.26776749999999977</v>
      </c>
      <c r="O99" s="135">
        <f t="shared" si="4"/>
        <v>0.26642500000000024</v>
      </c>
      <c r="P99" s="135">
        <f t="shared" si="4"/>
        <v>0.26477499999999971</v>
      </c>
      <c r="Q99">
        <f t="shared" si="4"/>
        <v>3.2270000000000028E-2</v>
      </c>
      <c r="R99">
        <f t="shared" si="4"/>
        <v>0.87903750000000003</v>
      </c>
      <c r="S99">
        <f t="shared" si="4"/>
        <v>3.7299999999999986E-2</v>
      </c>
      <c r="T99">
        <f t="shared" si="4"/>
        <v>0.29584499999999997</v>
      </c>
      <c r="U99">
        <f t="shared" si="4"/>
        <v>9.8619999999999999E-2</v>
      </c>
      <c r="V99">
        <f t="shared" si="4"/>
        <v>9.8602500000000023E-2</v>
      </c>
      <c r="W99">
        <f t="shared" si="4"/>
        <v>1.7918774999999998</v>
      </c>
      <c r="X99">
        <f t="shared" si="4"/>
        <v>0.358375</v>
      </c>
      <c r="Y99">
        <f t="shared" si="4"/>
        <v>0.66091</v>
      </c>
      <c r="Z99">
        <f t="shared" si="4"/>
        <v>0.345105</v>
      </c>
      <c r="AA99">
        <f t="shared" si="4"/>
        <v>0.69218500000000005</v>
      </c>
      <c r="AB99">
        <f t="shared" si="4"/>
        <v>0.34606499999999996</v>
      </c>
      <c r="AC99">
        <f t="shared" ref="AC99:AJ99" si="5">SUM(AC3:AC98)/4000</f>
        <v>6.1677500000000003E-2</v>
      </c>
      <c r="AD99">
        <f t="shared" si="5"/>
        <v>1.5187500000000019E-2</v>
      </c>
      <c r="AE99">
        <f t="shared" si="5"/>
        <v>1.5187500000000019E-2</v>
      </c>
      <c r="AF99">
        <f t="shared" si="5"/>
        <v>3.2432500000000031E-2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142</v>
      </c>
      <c r="C27" s="136">
        <f>'IDT-1 Calculation'!DG27</f>
        <v>-60.118000000000002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-81.882000000000005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259</v>
      </c>
      <c r="C28" s="136">
        <f>'IDT-1 Calculation'!DG28</f>
        <v>-70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-189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353</v>
      </c>
      <c r="C29" s="136">
        <f>'IDT-1 Calculation'!DG29</f>
        <v>-30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-323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339.77499999999998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-339.77499999999998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285.46899999999999</v>
      </c>
      <c r="C31" s="136">
        <f>'IDT-1 Calculation'!DG31</f>
        <v>25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-310.46899999999999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223.708</v>
      </c>
      <c r="C32" s="136">
        <f>'IDT-1 Calculation'!DG32</f>
        <v>50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-273.70799999999997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182.53899999999999</v>
      </c>
      <c r="C33" s="136">
        <f>'IDT-1 Calculation'!DG33</f>
        <v>70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-252.53899999999999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143.631</v>
      </c>
      <c r="C34" s="136">
        <f>'IDT-1 Calculation'!DG34</f>
        <v>88.992999999999995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-232.624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133.77000000000001</v>
      </c>
      <c r="C35" s="136">
        <f>'IDT-1 Calculation'!DG35</f>
        <v>82.882999999999996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-216.65300000000002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122.199</v>
      </c>
      <c r="C36" s="136">
        <f>'IDT-1 Calculation'!DG36</f>
        <v>75.712999999999994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-197.91199999999998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108.72</v>
      </c>
      <c r="C37" s="136">
        <f>'IDT-1 Calculation'!DG37</f>
        <v>67.361999999999995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-176.08199999999999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113.37</v>
      </c>
      <c r="C38" s="136">
        <f>'IDT-1 Calculation'!DG38</f>
        <v>70.242999999999995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-183.613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93.822000000000003</v>
      </c>
      <c r="C39" s="136">
        <f>'IDT-1 Calculation'!DG39</f>
        <v>58.131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-151.953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68.495999999999995</v>
      </c>
      <c r="C40" s="136">
        <f>'IDT-1 Calculation'!DG40</f>
        <v>42.44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-110.93599999999999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47.808999999999997</v>
      </c>
      <c r="C41" s="136">
        <f>'IDT-1 Calculation'!DG41</f>
        <v>29.622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-77.430999999999997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27.327000000000002</v>
      </c>
      <c r="C42" s="136">
        <f>'IDT-1 Calculation'!DG42</f>
        <v>16.931000000000001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-44.258000000000003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22.396000000000001</v>
      </c>
      <c r="C43" s="136">
        <f>'IDT-1 Calculation'!DG43</f>
        <v>13.877000000000001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-36.273000000000003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21.21</v>
      </c>
      <c r="C44" s="136">
        <f>'IDT-1 Calculation'!DG44</f>
        <v>13.141999999999999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-34.352000000000004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14.231999999999999</v>
      </c>
      <c r="C45" s="136">
        <f>'IDT-1 Calculation'!DG45</f>
        <v>8.8179999999999996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-23.049999999999997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22.123000000000001</v>
      </c>
      <c r="C46" s="136">
        <f>'IDT-1 Calculation'!DG46</f>
        <v>13.707000000000001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-35.83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24.535</v>
      </c>
      <c r="C47" s="136">
        <f>'IDT-1 Calculation'!DG47</f>
        <v>15.202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-39.737000000000002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28.257999999999999</v>
      </c>
      <c r="C48" s="136">
        <f>'IDT-1 Calculation'!DG48</f>
        <v>17.509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-45.766999999999996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39.442999999999998</v>
      </c>
      <c r="C49" s="136">
        <f>'IDT-1 Calculation'!DG49</f>
        <v>24.439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-63.881999999999998</v>
      </c>
      <c r="G49" s="141">
        <f t="shared" si="0"/>
        <v>0</v>
      </c>
    </row>
    <row r="50" spans="1:7">
      <c r="A50" s="140" t="s">
        <v>92</v>
      </c>
      <c r="B50" s="136">
        <f>'IDT-1 Calculation'!DF50</f>
        <v>58.244</v>
      </c>
      <c r="C50" s="136">
        <f>'IDT-1 Calculation'!DG50</f>
        <v>36.088000000000001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-94.331999999999994</v>
      </c>
      <c r="G50" s="141">
        <f t="shared" si="0"/>
        <v>0</v>
      </c>
    </row>
    <row r="51" spans="1:7">
      <c r="A51" s="140" t="s">
        <v>93</v>
      </c>
      <c r="B51" s="136">
        <f>'IDT-1 Calculation'!DF51</f>
        <v>41.081000000000003</v>
      </c>
      <c r="C51" s="136">
        <f>'IDT-1 Calculation'!DG51</f>
        <v>25.454000000000001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-66.534999999999997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153</v>
      </c>
      <c r="C67" s="136">
        <f>'IDT-1 Calculation'!DG67</f>
        <v>-15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-138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178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-178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214.78200000000001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-214.78200000000001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196.785</v>
      </c>
      <c r="C70" s="136">
        <f>'IDT-1 Calculation'!DG70</f>
        <v>10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-206.785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170.90899999999999</v>
      </c>
      <c r="C71" s="136">
        <f>'IDT-1 Calculation'!DG71</f>
        <v>30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-200.90899999999999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97.33</v>
      </c>
      <c r="C72" s="136">
        <f>'IDT-1 Calculation'!DG72</f>
        <v>45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-142.32999999999998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89.921000000000006</v>
      </c>
      <c r="C73" s="136">
        <f>'IDT-1 Calculation'!DG73</f>
        <v>55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-144.92099999999999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114.08799999999999</v>
      </c>
      <c r="C74" s="136">
        <f>'IDT-1 Calculation'!DG74</f>
        <v>70.688000000000002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-184.77600000000001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135.90700000000001</v>
      </c>
      <c r="C75" s="136">
        <f>'IDT-1 Calculation'!DG75</f>
        <v>40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-175.90700000000001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135.636</v>
      </c>
      <c r="C76" s="136">
        <f>'IDT-1 Calculation'!DG76</f>
        <v>40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-175.636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137.821</v>
      </c>
      <c r="C77" s="136">
        <f>'IDT-1 Calculation'!DG77</f>
        <v>35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-172.821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135.054</v>
      </c>
      <c r="C78" s="136">
        <f>'IDT-1 Calculation'!DG78</f>
        <v>35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-170.054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92.475999999999999</v>
      </c>
      <c r="C79" s="136">
        <f>'IDT-1 Calculation'!DG79</f>
        <v>57.298000000000002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-149.774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103.619</v>
      </c>
      <c r="C80" s="136">
        <f>'IDT-1 Calculation'!DG80</f>
        <v>60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-163.619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118.014</v>
      </c>
      <c r="C81" s="136">
        <f>'IDT-1 Calculation'!DG81</f>
        <v>60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-178.01400000000001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159.53700000000001</v>
      </c>
      <c r="C82" s="136">
        <f>'IDT-1 Calculation'!DG82</f>
        <v>50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-209.53700000000001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230.38900000000001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-230.38900000000001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249.85599999999999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-249.85599999999999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279.85199999999998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-279.85199999999998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327.92200000000003</v>
      </c>
      <c r="C86" s="136">
        <f>'IDT-1 Calculation'!DG86</f>
        <v>-15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-312.92200000000003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313.96600000000001</v>
      </c>
      <c r="C87" s="136">
        <f>'IDT-1 Calculation'!DG87</f>
        <v>-25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-288.96600000000001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321.15699999999998</v>
      </c>
      <c r="C88" s="136">
        <f>'IDT-1 Calculation'!DG88</f>
        <v>-30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-291.15699999999998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52.587000000000003</v>
      </c>
      <c r="C89" s="136">
        <f>'IDT-1 Calculation'!DG89</f>
        <v>-12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-40.587000000000003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44.533000000000001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-44.533000000000001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50.127000000000002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-50.127000000000002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36.697000000000003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-36.697000000000003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20.619</v>
      </c>
      <c r="C93" s="136">
        <f>'IDT-1 Calculation'!DG93</f>
        <v>-14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-6.6189999999999998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47.658999999999999</v>
      </c>
      <c r="C94" s="136">
        <f>'IDT-1 Calculation'!DG94</f>
        <v>-4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-43.658999999999999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13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-13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1.7843500000000003</v>
      </c>
      <c r="C99" s="152">
        <f>SUM(C3:C98)/4000</f>
        <v>0.28960549999999996</v>
      </c>
      <c r="D99" s="152">
        <f>SUM(D3:D98)/4000</f>
        <v>0</v>
      </c>
      <c r="E99" s="152">
        <f>SUM(E3:E98)/4000</f>
        <v>0</v>
      </c>
      <c r="F99" s="152">
        <f>SUM(F3:F98)/4000</f>
        <v>-2.0739554999999998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281.78947099718226</v>
      </c>
      <c r="L3">
        <v>0</v>
      </c>
      <c r="M3">
        <v>62.762152614964414</v>
      </c>
      <c r="N3">
        <v>51.22542507936631</v>
      </c>
      <c r="O3">
        <v>72.283479481210449</v>
      </c>
      <c r="P3">
        <v>26.954267873899326</v>
      </c>
      <c r="Q3">
        <v>3.8375956285757553</v>
      </c>
      <c r="R3">
        <v>18.318017659999356</v>
      </c>
      <c r="S3">
        <v>5.8712904340260819</v>
      </c>
      <c r="T3">
        <v>0</v>
      </c>
      <c r="U3">
        <v>41.400004258864101</v>
      </c>
      <c r="V3">
        <v>0</v>
      </c>
      <c r="W3">
        <v>20.372178137037249</v>
      </c>
      <c r="X3">
        <v>43.175770821925354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12.408179401481945</v>
      </c>
      <c r="AG3">
        <v>30.208349365581302</v>
      </c>
      <c r="AH3">
        <v>0</v>
      </c>
      <c r="AI3">
        <v>0</v>
      </c>
      <c r="AJ3">
        <v>0</v>
      </c>
      <c r="AK3">
        <v>23.466137334794404</v>
      </c>
      <c r="AL3">
        <v>9.5329145890297013</v>
      </c>
      <c r="AM3">
        <v>0</v>
      </c>
      <c r="AN3">
        <v>0</v>
      </c>
      <c r="AO3">
        <v>0</v>
      </c>
      <c r="AP3">
        <v>0.22497563932373199</v>
      </c>
      <c r="AQ3">
        <v>0</v>
      </c>
      <c r="AR3">
        <v>13.572299849718222</v>
      </c>
      <c r="AS3">
        <v>7.3237732147777077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30.293558603557461</v>
      </c>
      <c r="BB3">
        <f>SUM(B3:AZ3)-BA3</f>
        <v>694.43272377820006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281.78500503490193</v>
      </c>
      <c r="L4">
        <v>0</v>
      </c>
      <c r="M4">
        <v>62.762152614964414</v>
      </c>
      <c r="N4">
        <v>51.22542507936631</v>
      </c>
      <c r="O4">
        <v>72.283479481210449</v>
      </c>
      <c r="P4">
        <v>26.954267873899326</v>
      </c>
      <c r="Q4">
        <v>3.8375956285757553</v>
      </c>
      <c r="R4">
        <v>6.7306460514176596</v>
      </c>
      <c r="S4">
        <v>5.8712904340260819</v>
      </c>
      <c r="T4">
        <v>0</v>
      </c>
      <c r="U4">
        <v>41.400004258864101</v>
      </c>
      <c r="V4">
        <v>0</v>
      </c>
      <c r="W4">
        <v>4.9987448385670135</v>
      </c>
      <c r="X4">
        <v>14.995751053589624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12.408179401481945</v>
      </c>
      <c r="AG4">
        <v>30.208349365581302</v>
      </c>
      <c r="AH4">
        <v>0</v>
      </c>
      <c r="AI4">
        <v>0</v>
      </c>
      <c r="AJ4">
        <v>0</v>
      </c>
      <c r="AK4">
        <v>23.466137334794404</v>
      </c>
      <c r="AL4">
        <v>1.9065832292404252</v>
      </c>
      <c r="AM4">
        <v>0</v>
      </c>
      <c r="AN4">
        <v>0</v>
      </c>
      <c r="AO4">
        <v>0</v>
      </c>
      <c r="AP4">
        <v>0.22497563932373199</v>
      </c>
      <c r="AQ4">
        <v>0</v>
      </c>
      <c r="AR4">
        <v>13.572299849718222</v>
      </c>
      <c r="AS4">
        <v>7.3237732147777077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27.669704804063741</v>
      </c>
      <c r="BB4">
        <f t="shared" ref="BB4:BB67" si="0">SUM(B4:AZ4)-BA4</f>
        <v>634.28495558023667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281.78947099718226</v>
      </c>
      <c r="L5">
        <v>0</v>
      </c>
      <c r="M5">
        <v>62.762152614964414</v>
      </c>
      <c r="N5">
        <v>51.22542507936631</v>
      </c>
      <c r="O5">
        <v>72.283479481210449</v>
      </c>
      <c r="P5">
        <v>26.954267873899326</v>
      </c>
      <c r="Q5">
        <v>4.5240249734303051</v>
      </c>
      <c r="R5">
        <v>6.7306460514176596</v>
      </c>
      <c r="S5">
        <v>5.8712904340260819</v>
      </c>
      <c r="T5">
        <v>0</v>
      </c>
      <c r="U5">
        <v>41.400004258864101</v>
      </c>
      <c r="V5">
        <v>0</v>
      </c>
      <c r="W5">
        <v>4.9987448385670135</v>
      </c>
      <c r="X5">
        <v>14.995751053589624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12.408179401481945</v>
      </c>
      <c r="AG5">
        <v>30.208349365581302</v>
      </c>
      <c r="AH5">
        <v>0</v>
      </c>
      <c r="AI5">
        <v>0</v>
      </c>
      <c r="AJ5">
        <v>0</v>
      </c>
      <c r="AK5">
        <v>23.466137334794404</v>
      </c>
      <c r="AL5">
        <v>1.9065832292404252</v>
      </c>
      <c r="AM5">
        <v>0</v>
      </c>
      <c r="AN5">
        <v>0</v>
      </c>
      <c r="AO5">
        <v>0</v>
      </c>
      <c r="AP5">
        <v>0.22497563932373199</v>
      </c>
      <c r="AQ5">
        <v>0</v>
      </c>
      <c r="AR5">
        <v>0.96944989104571078</v>
      </c>
      <c r="AS5">
        <v>7.3237732147777077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27.171785099629478</v>
      </c>
      <c r="BB5">
        <f t="shared" si="0"/>
        <v>622.8709206331331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281.78500503490193</v>
      </c>
      <c r="L6">
        <v>0</v>
      </c>
      <c r="M6">
        <v>62.762152614964414</v>
      </c>
      <c r="N6">
        <v>51.22542507936631</v>
      </c>
      <c r="O6">
        <v>72.283479481210449</v>
      </c>
      <c r="P6">
        <v>26.954267873899326</v>
      </c>
      <c r="Q6">
        <v>4.5240249734303051</v>
      </c>
      <c r="R6">
        <v>6.7306460514176596</v>
      </c>
      <c r="S6">
        <v>5.8712904340260819</v>
      </c>
      <c r="T6">
        <v>0</v>
      </c>
      <c r="U6">
        <v>41.400004258864101</v>
      </c>
      <c r="V6">
        <v>0</v>
      </c>
      <c r="W6">
        <v>4.9987448385670135</v>
      </c>
      <c r="X6">
        <v>14.995751053589624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12.408179401481945</v>
      </c>
      <c r="AG6">
        <v>30.208349365581302</v>
      </c>
      <c r="AH6">
        <v>0</v>
      </c>
      <c r="AI6">
        <v>0</v>
      </c>
      <c r="AJ6">
        <v>0</v>
      </c>
      <c r="AK6">
        <v>23.466137334794404</v>
      </c>
      <c r="AL6">
        <v>1.9065832292404252</v>
      </c>
      <c r="AM6">
        <v>0</v>
      </c>
      <c r="AN6">
        <v>0</v>
      </c>
      <c r="AO6">
        <v>0</v>
      </c>
      <c r="AP6">
        <v>0.22497563932373199</v>
      </c>
      <c r="AQ6">
        <v>0</v>
      </c>
      <c r="AR6">
        <v>0.96944989104571078</v>
      </c>
      <c r="AS6">
        <v>7.3237732147777077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27.171598422406152</v>
      </c>
      <c r="BB6">
        <f t="shared" si="0"/>
        <v>622.8666413480762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281.78947099718226</v>
      </c>
      <c r="L7">
        <v>0</v>
      </c>
      <c r="M7">
        <v>62.762152614964414</v>
      </c>
      <c r="N7">
        <v>51.22542507936631</v>
      </c>
      <c r="O7">
        <v>72.283479481210449</v>
      </c>
      <c r="P7">
        <v>26.954267873899326</v>
      </c>
      <c r="Q7">
        <v>4.1603523123390707</v>
      </c>
      <c r="R7">
        <v>6.7306460514176596</v>
      </c>
      <c r="S7">
        <v>5.5456567457579951</v>
      </c>
      <c r="T7">
        <v>0</v>
      </c>
      <c r="U7">
        <v>41.400004258864101</v>
      </c>
      <c r="V7">
        <v>0</v>
      </c>
      <c r="W7">
        <v>4.9987448385670135</v>
      </c>
      <c r="X7">
        <v>14.995751053589624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12.408179401481945</v>
      </c>
      <c r="AG7">
        <v>30.208349365581302</v>
      </c>
      <c r="AH7">
        <v>0</v>
      </c>
      <c r="AI7">
        <v>0</v>
      </c>
      <c r="AJ7">
        <v>0</v>
      </c>
      <c r="AK7">
        <v>23.466137334794404</v>
      </c>
      <c r="AL7">
        <v>1.9065832292404252</v>
      </c>
      <c r="AM7">
        <v>0</v>
      </c>
      <c r="AN7">
        <v>0</v>
      </c>
      <c r="AO7">
        <v>0</v>
      </c>
      <c r="AP7">
        <v>0.22497563932373199</v>
      </c>
      <c r="AQ7">
        <v>0</v>
      </c>
      <c r="AR7">
        <v>0.96944989104571078</v>
      </c>
      <c r="AS7">
        <v>7.3237732147777077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27.142972094226256</v>
      </c>
      <c r="BB7">
        <f t="shared" si="0"/>
        <v>622.21042728917712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281.78500503490193</v>
      </c>
      <c r="L8">
        <v>0</v>
      </c>
      <c r="M8">
        <v>62.762152614964414</v>
      </c>
      <c r="N8">
        <v>51.22542507936631</v>
      </c>
      <c r="O8">
        <v>72.283479481210449</v>
      </c>
      <c r="P8">
        <v>26.954267873899326</v>
      </c>
      <c r="Q8">
        <v>4.1603523123390707</v>
      </c>
      <c r="R8">
        <v>6.7306460514176596</v>
      </c>
      <c r="S8">
        <v>5.5456567457579951</v>
      </c>
      <c r="T8">
        <v>0</v>
      </c>
      <c r="U8">
        <v>41.400004258864101</v>
      </c>
      <c r="V8">
        <v>0</v>
      </c>
      <c r="W8">
        <v>4.9987448385670135</v>
      </c>
      <c r="X8">
        <v>14.995751053589624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12.408179401481945</v>
      </c>
      <c r="AG8">
        <v>30.208349365581302</v>
      </c>
      <c r="AH8">
        <v>0</v>
      </c>
      <c r="AI8">
        <v>0</v>
      </c>
      <c r="AJ8">
        <v>0</v>
      </c>
      <c r="AK8">
        <v>23.466137334794404</v>
      </c>
      <c r="AL8">
        <v>1.9065832292404252</v>
      </c>
      <c r="AM8">
        <v>0</v>
      </c>
      <c r="AN8">
        <v>0</v>
      </c>
      <c r="AO8">
        <v>0</v>
      </c>
      <c r="AP8">
        <v>0.22497563932373199</v>
      </c>
      <c r="AQ8">
        <v>0</v>
      </c>
      <c r="AR8">
        <v>0.96944989104571078</v>
      </c>
      <c r="AS8">
        <v>7.3237732147777077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27.14278541700293</v>
      </c>
      <c r="BB8">
        <f t="shared" si="0"/>
        <v>622.20614800412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281.78947099718226</v>
      </c>
      <c r="L9">
        <v>0</v>
      </c>
      <c r="M9">
        <v>62.762152614964414</v>
      </c>
      <c r="N9">
        <v>51.22542507936631</v>
      </c>
      <c r="O9">
        <v>72.283479481210449</v>
      </c>
      <c r="P9">
        <v>26.954267873899326</v>
      </c>
      <c r="Q9">
        <v>4.5240249734303051</v>
      </c>
      <c r="R9">
        <v>6.7306460514176596</v>
      </c>
      <c r="S9">
        <v>5.5456567457579951</v>
      </c>
      <c r="T9">
        <v>0</v>
      </c>
      <c r="U9">
        <v>41.400004258864101</v>
      </c>
      <c r="V9">
        <v>0</v>
      </c>
      <c r="W9">
        <v>4.9987448385670135</v>
      </c>
      <c r="X9">
        <v>14.995751053589624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12.408179401481945</v>
      </c>
      <c r="AG9">
        <v>30.208349365581302</v>
      </c>
      <c r="AH9">
        <v>0</v>
      </c>
      <c r="AI9">
        <v>0</v>
      </c>
      <c r="AJ9">
        <v>0</v>
      </c>
      <c r="AK9">
        <v>23.466137334794404</v>
      </c>
      <c r="AL9">
        <v>1.9065832292404252</v>
      </c>
      <c r="AM9">
        <v>0</v>
      </c>
      <c r="AN9">
        <v>0</v>
      </c>
      <c r="AO9">
        <v>0</v>
      </c>
      <c r="AP9">
        <v>0.22497563932373199</v>
      </c>
      <c r="AQ9">
        <v>0</v>
      </c>
      <c r="AR9">
        <v>0.96944989104571078</v>
      </c>
      <c r="AS9">
        <v>7.3237732147777077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27.158173611459869</v>
      </c>
      <c r="BB9">
        <f t="shared" si="0"/>
        <v>622.55889843303464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281.78500503490193</v>
      </c>
      <c r="L10">
        <v>0</v>
      </c>
      <c r="M10">
        <v>62.762152614964414</v>
      </c>
      <c r="N10">
        <v>51.22542507936631</v>
      </c>
      <c r="O10">
        <v>72.283479481210449</v>
      </c>
      <c r="P10">
        <v>26.954318099168926</v>
      </c>
      <c r="Q10">
        <v>4.5240249734303051</v>
      </c>
      <c r="R10">
        <v>6.7306460514176596</v>
      </c>
      <c r="S10">
        <v>5.5456567457579951</v>
      </c>
      <c r="T10">
        <v>0</v>
      </c>
      <c r="U10">
        <v>41.400004258864101</v>
      </c>
      <c r="V10">
        <v>0</v>
      </c>
      <c r="W10">
        <v>4.9987448385670135</v>
      </c>
      <c r="X10">
        <v>14.995751053589624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12.408179401481945</v>
      </c>
      <c r="AG10">
        <v>30.208349365581302</v>
      </c>
      <c r="AH10">
        <v>0</v>
      </c>
      <c r="AI10">
        <v>0</v>
      </c>
      <c r="AJ10">
        <v>0</v>
      </c>
      <c r="AK10">
        <v>23.466137334794404</v>
      </c>
      <c r="AL10">
        <v>1.9065832292404252</v>
      </c>
      <c r="AM10">
        <v>0</v>
      </c>
      <c r="AN10">
        <v>0</v>
      </c>
      <c r="AO10">
        <v>0</v>
      </c>
      <c r="AP10">
        <v>0.22497563932373199</v>
      </c>
      <c r="AQ10">
        <v>0</v>
      </c>
      <c r="AR10">
        <v>0.96944989104571078</v>
      </c>
      <c r="AS10">
        <v>7.3237732147777077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27.157989033652807</v>
      </c>
      <c r="BB10">
        <f t="shared" si="0"/>
        <v>622.554667273831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281.78947099718226</v>
      </c>
      <c r="L11">
        <v>0</v>
      </c>
      <c r="M11">
        <v>62.762152614964414</v>
      </c>
      <c r="N11">
        <v>51.22542507936631</v>
      </c>
      <c r="O11">
        <v>72.283479481210449</v>
      </c>
      <c r="P11">
        <v>26.954318099168926</v>
      </c>
      <c r="Q11">
        <v>4.1603523123390707</v>
      </c>
      <c r="R11">
        <v>6.7306460514176596</v>
      </c>
      <c r="S11">
        <v>5.5456567457579951</v>
      </c>
      <c r="T11">
        <v>0</v>
      </c>
      <c r="U11">
        <v>41.70309674121031</v>
      </c>
      <c r="V11">
        <v>0</v>
      </c>
      <c r="W11">
        <v>4.9987448385670135</v>
      </c>
      <c r="X11">
        <v>14.995751053589624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12.408179401481945</v>
      </c>
      <c r="AG11">
        <v>30.208349365581302</v>
      </c>
      <c r="AH11">
        <v>0</v>
      </c>
      <c r="AI11">
        <v>0</v>
      </c>
      <c r="AJ11">
        <v>0</v>
      </c>
      <c r="AK11">
        <v>23.466137334794404</v>
      </c>
      <c r="AL11">
        <v>1.9065832292404252</v>
      </c>
      <c r="AM11">
        <v>0</v>
      </c>
      <c r="AN11">
        <v>0</v>
      </c>
      <c r="AO11">
        <v>0</v>
      </c>
      <c r="AP11">
        <v>0.22497563932373199</v>
      </c>
      <c r="AQ11">
        <v>0</v>
      </c>
      <c r="AR11">
        <v>0.96944989104571078</v>
      </c>
      <c r="AS11">
        <v>7.3237732147777077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27.15564345940459</v>
      </c>
      <c r="BB11">
        <f t="shared" si="0"/>
        <v>622.50089863161452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281.78500503490193</v>
      </c>
      <c r="L12">
        <v>0</v>
      </c>
      <c r="M12">
        <v>62.762152614964414</v>
      </c>
      <c r="N12">
        <v>51.22542507936631</v>
      </c>
      <c r="O12">
        <v>72.283479481210449</v>
      </c>
      <c r="P12">
        <v>26.954318099168926</v>
      </c>
      <c r="Q12">
        <v>4.1603523123390707</v>
      </c>
      <c r="R12">
        <v>6.7306460514176596</v>
      </c>
      <c r="S12">
        <v>5.5456567457579951</v>
      </c>
      <c r="T12">
        <v>0</v>
      </c>
      <c r="U12">
        <v>42.206661059120385</v>
      </c>
      <c r="V12">
        <v>0</v>
      </c>
      <c r="W12">
        <v>4.9987448385670135</v>
      </c>
      <c r="X12">
        <v>14.995751053589624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12.408179401481945</v>
      </c>
      <c r="AG12">
        <v>30.208349365581302</v>
      </c>
      <c r="AH12">
        <v>0</v>
      </c>
      <c r="AI12">
        <v>0</v>
      </c>
      <c r="AJ12">
        <v>0</v>
      </c>
      <c r="AK12">
        <v>23.466137334794404</v>
      </c>
      <c r="AL12">
        <v>1.9065832292404252</v>
      </c>
      <c r="AM12">
        <v>0</v>
      </c>
      <c r="AN12">
        <v>0</v>
      </c>
      <c r="AO12">
        <v>0</v>
      </c>
      <c r="AP12">
        <v>0.22497563932373199</v>
      </c>
      <c r="AQ12">
        <v>0</v>
      </c>
      <c r="AR12">
        <v>0.96944989104571078</v>
      </c>
      <c r="AS12">
        <v>7.3237732147777077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27.176505770669902</v>
      </c>
      <c r="BB12">
        <f t="shared" si="0"/>
        <v>622.97913467597891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281.78947099718226</v>
      </c>
      <c r="L13">
        <v>0</v>
      </c>
      <c r="M13">
        <v>62.762152614964414</v>
      </c>
      <c r="N13">
        <v>51.22542507936631</v>
      </c>
      <c r="O13">
        <v>72.283479481210449</v>
      </c>
      <c r="P13">
        <v>26.954318099168926</v>
      </c>
      <c r="Q13">
        <v>4.1603523123390707</v>
      </c>
      <c r="R13">
        <v>9.0689293538341875</v>
      </c>
      <c r="S13">
        <v>5.5456567457579951</v>
      </c>
      <c r="T13">
        <v>0</v>
      </c>
      <c r="U13">
        <v>42.864259864197351</v>
      </c>
      <c r="V13">
        <v>0</v>
      </c>
      <c r="W13">
        <v>4.9987448385670135</v>
      </c>
      <c r="X13">
        <v>14.995751053589624</v>
      </c>
      <c r="Y13">
        <v>0</v>
      </c>
      <c r="Z13">
        <v>0</v>
      </c>
      <c r="AA13">
        <v>0</v>
      </c>
      <c r="AB13">
        <v>0</v>
      </c>
      <c r="AC13">
        <v>4.3014274613859316</v>
      </c>
      <c r="AD13">
        <v>0</v>
      </c>
      <c r="AE13">
        <v>0</v>
      </c>
      <c r="AF13">
        <v>12.408179401481945</v>
      </c>
      <c r="AG13">
        <v>30.208349365581302</v>
      </c>
      <c r="AH13">
        <v>0</v>
      </c>
      <c r="AI13">
        <v>0</v>
      </c>
      <c r="AJ13">
        <v>0</v>
      </c>
      <c r="AK13">
        <v>23.466137334794404</v>
      </c>
      <c r="AL13">
        <v>1.9065832292404252</v>
      </c>
      <c r="AM13">
        <v>0</v>
      </c>
      <c r="AN13">
        <v>0</v>
      </c>
      <c r="AO13">
        <v>0</v>
      </c>
      <c r="AP13">
        <v>0.22497563932373199</v>
      </c>
      <c r="AQ13">
        <v>0</v>
      </c>
      <c r="AR13">
        <v>0.96944989104571078</v>
      </c>
      <c r="AS13">
        <v>2.3625073112085158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27.274339073103199</v>
      </c>
      <c r="BB13">
        <f t="shared" si="0"/>
        <v>625.2218110011363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281.78500503490193</v>
      </c>
      <c r="L14">
        <v>0</v>
      </c>
      <c r="M14">
        <v>62.762152614964414</v>
      </c>
      <c r="N14">
        <v>51.22542507936631</v>
      </c>
      <c r="O14">
        <v>72.283479481210449</v>
      </c>
      <c r="P14">
        <v>26.954318099168926</v>
      </c>
      <c r="Q14">
        <v>4.1603523123390707</v>
      </c>
      <c r="R14">
        <v>9.0689293538341875</v>
      </c>
      <c r="S14">
        <v>5.5456567457579951</v>
      </c>
      <c r="T14">
        <v>0</v>
      </c>
      <c r="U14">
        <v>43.363739233644743</v>
      </c>
      <c r="V14">
        <v>0</v>
      </c>
      <c r="W14">
        <v>4.9987448385670135</v>
      </c>
      <c r="X14">
        <v>14.995751053589624</v>
      </c>
      <c r="Y14">
        <v>0</v>
      </c>
      <c r="Z14">
        <v>0</v>
      </c>
      <c r="AA14">
        <v>0</v>
      </c>
      <c r="AB14">
        <v>0</v>
      </c>
      <c r="AC14">
        <v>4.3014274613859316</v>
      </c>
      <c r="AD14">
        <v>0</v>
      </c>
      <c r="AE14">
        <v>0</v>
      </c>
      <c r="AF14">
        <v>12.408179401481945</v>
      </c>
      <c r="AG14">
        <v>30.208349365581302</v>
      </c>
      <c r="AH14">
        <v>0</v>
      </c>
      <c r="AI14">
        <v>0</v>
      </c>
      <c r="AJ14">
        <v>0</v>
      </c>
      <c r="AK14">
        <v>23.466137334794404</v>
      </c>
      <c r="AL14">
        <v>1.9065832292404252</v>
      </c>
      <c r="AM14">
        <v>0</v>
      </c>
      <c r="AN14">
        <v>0</v>
      </c>
      <c r="AO14">
        <v>0</v>
      </c>
      <c r="AP14">
        <v>0.22497563932373199</v>
      </c>
      <c r="AQ14">
        <v>0</v>
      </c>
      <c r="AR14">
        <v>0.96944989104571078</v>
      </c>
      <c r="AS14">
        <v>2.3625073112085158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27.295030633522771</v>
      </c>
      <c r="BB14">
        <f t="shared" si="0"/>
        <v>625.69613284788386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281.78947099718226</v>
      </c>
      <c r="L15">
        <v>0</v>
      </c>
      <c r="M15">
        <v>62.762152614964414</v>
      </c>
      <c r="N15">
        <v>51.22542507936631</v>
      </c>
      <c r="O15">
        <v>72.283479481210449</v>
      </c>
      <c r="P15">
        <v>26.954318099168926</v>
      </c>
      <c r="Q15">
        <v>4.1603523123390707</v>
      </c>
      <c r="R15">
        <v>9.0689293538341875</v>
      </c>
      <c r="S15">
        <v>5.5456567457579951</v>
      </c>
      <c r="T15">
        <v>0</v>
      </c>
      <c r="U15">
        <v>43.363739233644743</v>
      </c>
      <c r="V15">
        <v>0</v>
      </c>
      <c r="W15">
        <v>4.9987448385670135</v>
      </c>
      <c r="X15">
        <v>14.995751053589624</v>
      </c>
      <c r="Y15">
        <v>0</v>
      </c>
      <c r="Z15">
        <v>0</v>
      </c>
      <c r="AA15">
        <v>0</v>
      </c>
      <c r="AB15">
        <v>0</v>
      </c>
      <c r="AC15">
        <v>4.3014274613859316</v>
      </c>
      <c r="AD15">
        <v>0</v>
      </c>
      <c r="AE15">
        <v>0</v>
      </c>
      <c r="AF15">
        <v>12.408179401481945</v>
      </c>
      <c r="AG15">
        <v>30.208349365581302</v>
      </c>
      <c r="AH15">
        <v>0</v>
      </c>
      <c r="AI15">
        <v>0</v>
      </c>
      <c r="AJ15">
        <v>0</v>
      </c>
      <c r="AK15">
        <v>23.466137334794404</v>
      </c>
      <c r="AL15">
        <v>1.9065832292404252</v>
      </c>
      <c r="AM15">
        <v>0</v>
      </c>
      <c r="AN15">
        <v>0</v>
      </c>
      <c r="AO15">
        <v>0</v>
      </c>
      <c r="AP15">
        <v>0.22497563932373199</v>
      </c>
      <c r="AQ15">
        <v>0</v>
      </c>
      <c r="AR15">
        <v>1.4541750657482782</v>
      </c>
      <c r="AS15">
        <v>2.0671941264871636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27.303134731927312</v>
      </c>
      <c r="BB15">
        <f t="shared" si="0"/>
        <v>625.88190670174083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281.78500503490193</v>
      </c>
      <c r="L16">
        <v>0</v>
      </c>
      <c r="M16">
        <v>62.762152614964414</v>
      </c>
      <c r="N16">
        <v>51.22542507936631</v>
      </c>
      <c r="O16">
        <v>72.283479481210449</v>
      </c>
      <c r="P16">
        <v>26.954318099168926</v>
      </c>
      <c r="Q16">
        <v>4.1603523123390707</v>
      </c>
      <c r="R16">
        <v>9.0689293538341875</v>
      </c>
      <c r="S16">
        <v>5.5456567457579951</v>
      </c>
      <c r="T16">
        <v>0</v>
      </c>
      <c r="U16">
        <v>43.363739233644743</v>
      </c>
      <c r="V16">
        <v>0</v>
      </c>
      <c r="W16">
        <v>4.9987448385670135</v>
      </c>
      <c r="X16">
        <v>14.995751053589624</v>
      </c>
      <c r="Y16">
        <v>0</v>
      </c>
      <c r="Z16">
        <v>0</v>
      </c>
      <c r="AA16">
        <v>0</v>
      </c>
      <c r="AB16">
        <v>0</v>
      </c>
      <c r="AC16">
        <v>4.3014274613859316</v>
      </c>
      <c r="AD16">
        <v>0</v>
      </c>
      <c r="AE16">
        <v>0</v>
      </c>
      <c r="AF16">
        <v>12.408179401481945</v>
      </c>
      <c r="AG16">
        <v>30.208349365581302</v>
      </c>
      <c r="AH16">
        <v>0</v>
      </c>
      <c r="AI16">
        <v>0</v>
      </c>
      <c r="AJ16">
        <v>0</v>
      </c>
      <c r="AK16">
        <v>23.466137334794404</v>
      </c>
      <c r="AL16">
        <v>1.9065832292404252</v>
      </c>
      <c r="AM16">
        <v>0</v>
      </c>
      <c r="AN16">
        <v>0</v>
      </c>
      <c r="AO16">
        <v>0</v>
      </c>
      <c r="AP16">
        <v>0.22497563932373199</v>
      </c>
      <c r="AQ16">
        <v>0</v>
      </c>
      <c r="AR16">
        <v>1.4541750657482782</v>
      </c>
      <c r="AS16">
        <v>2.0671941264871636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27.302948054703986</v>
      </c>
      <c r="BB16">
        <f t="shared" si="0"/>
        <v>625.87762741668382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281.78947099718226</v>
      </c>
      <c r="L17">
        <v>0</v>
      </c>
      <c r="M17">
        <v>62.762152614964414</v>
      </c>
      <c r="N17">
        <v>51.22542507936631</v>
      </c>
      <c r="O17">
        <v>72.283479481210449</v>
      </c>
      <c r="P17">
        <v>26.954318099168926</v>
      </c>
      <c r="Q17">
        <v>4.1603523123390707</v>
      </c>
      <c r="R17">
        <v>9.0689293538341875</v>
      </c>
      <c r="S17">
        <v>5.5456567457579951</v>
      </c>
      <c r="T17">
        <v>0</v>
      </c>
      <c r="U17">
        <v>43.363739233644743</v>
      </c>
      <c r="V17">
        <v>0</v>
      </c>
      <c r="W17">
        <v>4.9987448385670135</v>
      </c>
      <c r="X17">
        <v>14.995751053589624</v>
      </c>
      <c r="Y17">
        <v>0</v>
      </c>
      <c r="Z17">
        <v>0</v>
      </c>
      <c r="AA17">
        <v>0</v>
      </c>
      <c r="AB17">
        <v>0</v>
      </c>
      <c r="AC17">
        <v>4.3014274613859316</v>
      </c>
      <c r="AD17">
        <v>0</v>
      </c>
      <c r="AE17">
        <v>0</v>
      </c>
      <c r="AF17">
        <v>12.408179401481945</v>
      </c>
      <c r="AG17">
        <v>30.208349365581302</v>
      </c>
      <c r="AH17">
        <v>0</v>
      </c>
      <c r="AI17">
        <v>0</v>
      </c>
      <c r="AJ17">
        <v>0</v>
      </c>
      <c r="AK17">
        <v>23.466137334794404</v>
      </c>
      <c r="AL17">
        <v>1.9065832292404252</v>
      </c>
      <c r="AM17">
        <v>0</v>
      </c>
      <c r="AN17">
        <v>0</v>
      </c>
      <c r="AO17">
        <v>0</v>
      </c>
      <c r="AP17">
        <v>0.22497563932373199</v>
      </c>
      <c r="AQ17">
        <v>0</v>
      </c>
      <c r="AR17">
        <v>1.4541750657482782</v>
      </c>
      <c r="AS17">
        <v>2.0671941264871636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27.303134731927312</v>
      </c>
      <c r="BB17">
        <f t="shared" si="0"/>
        <v>625.88190670174083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281.78500503490193</v>
      </c>
      <c r="L18">
        <v>0</v>
      </c>
      <c r="M18">
        <v>62.762152614964414</v>
      </c>
      <c r="N18">
        <v>51.22542507936631</v>
      </c>
      <c r="O18">
        <v>72.283479481210449</v>
      </c>
      <c r="P18">
        <v>26.954318099168926</v>
      </c>
      <c r="Q18">
        <v>4.1603523123390707</v>
      </c>
      <c r="R18">
        <v>9.0689293538341875</v>
      </c>
      <c r="S18">
        <v>5.5456567457579951</v>
      </c>
      <c r="T18">
        <v>0</v>
      </c>
      <c r="U18">
        <v>43.363739233644743</v>
      </c>
      <c r="V18">
        <v>0</v>
      </c>
      <c r="W18">
        <v>4.9987448385670135</v>
      </c>
      <c r="X18">
        <v>14.995751053589624</v>
      </c>
      <c r="Y18">
        <v>0</v>
      </c>
      <c r="Z18">
        <v>0</v>
      </c>
      <c r="AA18">
        <v>0</v>
      </c>
      <c r="AB18">
        <v>0</v>
      </c>
      <c r="AC18">
        <v>4.3014274613859316</v>
      </c>
      <c r="AD18">
        <v>0</v>
      </c>
      <c r="AE18">
        <v>0</v>
      </c>
      <c r="AF18">
        <v>12.408179401481945</v>
      </c>
      <c r="AG18">
        <v>30.208349365581302</v>
      </c>
      <c r="AH18">
        <v>0</v>
      </c>
      <c r="AI18">
        <v>0</v>
      </c>
      <c r="AJ18">
        <v>0</v>
      </c>
      <c r="AK18">
        <v>23.466137334794404</v>
      </c>
      <c r="AL18">
        <v>1.9065832292404252</v>
      </c>
      <c r="AM18">
        <v>0</v>
      </c>
      <c r="AN18">
        <v>0</v>
      </c>
      <c r="AO18">
        <v>0</v>
      </c>
      <c r="AP18">
        <v>0.22497563932373199</v>
      </c>
      <c r="AQ18">
        <v>0</v>
      </c>
      <c r="AR18">
        <v>1.4541750657482782</v>
      </c>
      <c r="AS18">
        <v>2.0671941264871636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27.302948054703986</v>
      </c>
      <c r="BB18">
        <f t="shared" si="0"/>
        <v>625.87762741668382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281.78947099718226</v>
      </c>
      <c r="L19">
        <v>0</v>
      </c>
      <c r="M19">
        <v>62.762152614964414</v>
      </c>
      <c r="N19">
        <v>51.22542507936631</v>
      </c>
      <c r="O19">
        <v>72.283479481210449</v>
      </c>
      <c r="P19">
        <v>26.954318099168926</v>
      </c>
      <c r="Q19">
        <v>4.1603523123390707</v>
      </c>
      <c r="R19">
        <v>9.0689293538341875</v>
      </c>
      <c r="S19">
        <v>5.5456567457579951</v>
      </c>
      <c r="T19">
        <v>0</v>
      </c>
      <c r="U19">
        <v>44.801616327979609</v>
      </c>
      <c r="V19">
        <v>0</v>
      </c>
      <c r="W19">
        <v>4.9987448385670135</v>
      </c>
      <c r="X19">
        <v>14.995751053589624</v>
      </c>
      <c r="Y19">
        <v>0</v>
      </c>
      <c r="Z19">
        <v>0</v>
      </c>
      <c r="AA19">
        <v>0</v>
      </c>
      <c r="AB19">
        <v>1.4822667761427673</v>
      </c>
      <c r="AC19">
        <v>4.3014274613859316</v>
      </c>
      <c r="AD19">
        <v>0</v>
      </c>
      <c r="AE19">
        <v>0</v>
      </c>
      <c r="AF19">
        <v>12.408179401481945</v>
      </c>
      <c r="AG19">
        <v>30.208349365581302</v>
      </c>
      <c r="AH19">
        <v>0</v>
      </c>
      <c r="AI19">
        <v>0</v>
      </c>
      <c r="AJ19">
        <v>0</v>
      </c>
      <c r="AK19">
        <v>23.466137334794404</v>
      </c>
      <c r="AL19">
        <v>1.9065832292404252</v>
      </c>
      <c r="AM19">
        <v>0</v>
      </c>
      <c r="AN19">
        <v>0</v>
      </c>
      <c r="AO19">
        <v>0</v>
      </c>
      <c r="AP19">
        <v>0.22497563932373199</v>
      </c>
      <c r="AQ19">
        <v>0</v>
      </c>
      <c r="AR19">
        <v>13.572299849718222</v>
      </c>
      <c r="AS19">
        <v>2.3625073112085158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27.944078452804572</v>
      </c>
      <c r="BB19">
        <f t="shared" si="0"/>
        <v>640.57454482003243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281.78500503490193</v>
      </c>
      <c r="L20">
        <v>0</v>
      </c>
      <c r="M20">
        <v>62.762152614964414</v>
      </c>
      <c r="N20">
        <v>51.22542507936631</v>
      </c>
      <c r="O20">
        <v>72.283479481210449</v>
      </c>
      <c r="P20">
        <v>26.954318099168926</v>
      </c>
      <c r="Q20">
        <v>4.1603523123390707</v>
      </c>
      <c r="R20">
        <v>9.0689293538341875</v>
      </c>
      <c r="S20">
        <v>5.5456567457579951</v>
      </c>
      <c r="T20">
        <v>0</v>
      </c>
      <c r="U20">
        <v>47.546972129303732</v>
      </c>
      <c r="V20">
        <v>0</v>
      </c>
      <c r="W20">
        <v>4.9987448385670135</v>
      </c>
      <c r="X20">
        <v>14.995751053589624</v>
      </c>
      <c r="Y20">
        <v>0</v>
      </c>
      <c r="Z20">
        <v>0</v>
      </c>
      <c r="AA20">
        <v>0</v>
      </c>
      <c r="AB20">
        <v>5.8104857803172614</v>
      </c>
      <c r="AC20">
        <v>4.3014274613859316</v>
      </c>
      <c r="AD20">
        <v>0</v>
      </c>
      <c r="AE20">
        <v>0</v>
      </c>
      <c r="AF20">
        <v>12.408179401481945</v>
      </c>
      <c r="AG20">
        <v>30.208349365581302</v>
      </c>
      <c r="AH20">
        <v>0</v>
      </c>
      <c r="AI20">
        <v>0</v>
      </c>
      <c r="AJ20">
        <v>0</v>
      </c>
      <c r="AK20">
        <v>23.466137334794404</v>
      </c>
      <c r="AL20">
        <v>1.9065832292404252</v>
      </c>
      <c r="AM20">
        <v>0</v>
      </c>
      <c r="AN20">
        <v>0</v>
      </c>
      <c r="AO20">
        <v>0</v>
      </c>
      <c r="AP20">
        <v>0.22497563932373199</v>
      </c>
      <c r="AQ20">
        <v>0</v>
      </c>
      <c r="AR20">
        <v>13.572299849718222</v>
      </c>
      <c r="AS20">
        <v>2.3625073112085158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28.239567202451088</v>
      </c>
      <c r="BB20">
        <f t="shared" si="0"/>
        <v>647.34816491360425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281.78947099718226</v>
      </c>
      <c r="L21">
        <v>0</v>
      </c>
      <c r="M21">
        <v>62.762152614964414</v>
      </c>
      <c r="N21">
        <v>51.22542507936631</v>
      </c>
      <c r="O21">
        <v>72.283479481210449</v>
      </c>
      <c r="P21">
        <v>26.954318099168926</v>
      </c>
      <c r="Q21">
        <v>4.1603523123390707</v>
      </c>
      <c r="R21">
        <v>6.7306460514176596</v>
      </c>
      <c r="S21">
        <v>5.5456567457579951</v>
      </c>
      <c r="T21">
        <v>0</v>
      </c>
      <c r="U21">
        <v>48.539444328606599</v>
      </c>
      <c r="V21">
        <v>0</v>
      </c>
      <c r="W21">
        <v>4.9987448385670135</v>
      </c>
      <c r="X21">
        <v>14.995751053589624</v>
      </c>
      <c r="Y21">
        <v>0</v>
      </c>
      <c r="Z21">
        <v>0</v>
      </c>
      <c r="AA21">
        <v>0</v>
      </c>
      <c r="AB21">
        <v>5.8104857803172614</v>
      </c>
      <c r="AC21">
        <v>4.3014274613859316</v>
      </c>
      <c r="AD21">
        <v>0</v>
      </c>
      <c r="AE21">
        <v>0</v>
      </c>
      <c r="AF21">
        <v>12.408179401481945</v>
      </c>
      <c r="AG21">
        <v>30.208349365581302</v>
      </c>
      <c r="AH21">
        <v>0</v>
      </c>
      <c r="AI21">
        <v>0</v>
      </c>
      <c r="AJ21">
        <v>0</v>
      </c>
      <c r="AK21">
        <v>23.466137334794404</v>
      </c>
      <c r="AL21">
        <v>1.9065832292404252</v>
      </c>
      <c r="AM21">
        <v>0</v>
      </c>
      <c r="AN21">
        <v>0</v>
      </c>
      <c r="AO21">
        <v>0</v>
      </c>
      <c r="AP21">
        <v>0.22497563932373199</v>
      </c>
      <c r="AQ21">
        <v>0</v>
      </c>
      <c r="AR21">
        <v>1.4541750657482782</v>
      </c>
      <c r="AS21">
        <v>2.3625073112085158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27.676961359594323</v>
      </c>
      <c r="BB21">
        <f t="shared" si="0"/>
        <v>634.45130083165782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281.78500503490193</v>
      </c>
      <c r="L22">
        <v>0</v>
      </c>
      <c r="M22">
        <v>62.762152614964414</v>
      </c>
      <c r="N22">
        <v>51.22542507936631</v>
      </c>
      <c r="O22">
        <v>72.283479481210449</v>
      </c>
      <c r="P22">
        <v>26.954318099168926</v>
      </c>
      <c r="Q22">
        <v>4.1603523123390707</v>
      </c>
      <c r="R22">
        <v>6.7306460514176596</v>
      </c>
      <c r="S22">
        <v>5.5456567457579951</v>
      </c>
      <c r="T22">
        <v>0</v>
      </c>
      <c r="U22">
        <v>49.540548422987328</v>
      </c>
      <c r="V22">
        <v>0</v>
      </c>
      <c r="W22">
        <v>4.9987448385670135</v>
      </c>
      <c r="X22">
        <v>14.995751053589624</v>
      </c>
      <c r="Y22">
        <v>0</v>
      </c>
      <c r="Z22">
        <v>0</v>
      </c>
      <c r="AA22">
        <v>0</v>
      </c>
      <c r="AB22">
        <v>5.8104857803172614</v>
      </c>
      <c r="AC22">
        <v>4.3014274613859316</v>
      </c>
      <c r="AD22">
        <v>0</v>
      </c>
      <c r="AE22">
        <v>0</v>
      </c>
      <c r="AF22">
        <v>12.408179401481945</v>
      </c>
      <c r="AG22">
        <v>30.208349365581302</v>
      </c>
      <c r="AH22">
        <v>0</v>
      </c>
      <c r="AI22">
        <v>0</v>
      </c>
      <c r="AJ22">
        <v>0</v>
      </c>
      <c r="AK22">
        <v>23.466137334794404</v>
      </c>
      <c r="AL22">
        <v>1.9065832292404252</v>
      </c>
      <c r="AM22">
        <v>0</v>
      </c>
      <c r="AN22">
        <v>0</v>
      </c>
      <c r="AO22">
        <v>0</v>
      </c>
      <c r="AP22">
        <v>0.22497563932373199</v>
      </c>
      <c r="AQ22">
        <v>0</v>
      </c>
      <c r="AR22">
        <v>1.4541750657482782</v>
      </c>
      <c r="AS22">
        <v>2.3625073112085158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27.718620833516106</v>
      </c>
      <c r="BB22">
        <f t="shared" si="0"/>
        <v>635.40627948983638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275.97688640249328</v>
      </c>
      <c r="L23">
        <v>0</v>
      </c>
      <c r="M23">
        <v>62.762152614964414</v>
      </c>
      <c r="N23">
        <v>51.22542507936631</v>
      </c>
      <c r="O23">
        <v>72.283479481210449</v>
      </c>
      <c r="P23">
        <v>26.954318099168926</v>
      </c>
      <c r="Q23">
        <v>4.2071403879150644</v>
      </c>
      <c r="R23">
        <v>6.4458299619114436</v>
      </c>
      <c r="S23">
        <v>3.8192910946007359</v>
      </c>
      <c r="T23">
        <v>0</v>
      </c>
      <c r="U23">
        <v>50.543540926874968</v>
      </c>
      <c r="V23">
        <v>0</v>
      </c>
      <c r="W23">
        <v>4.789599123452553</v>
      </c>
      <c r="X23">
        <v>14.361958272714286</v>
      </c>
      <c r="Y23">
        <v>0</v>
      </c>
      <c r="Z23">
        <v>0</v>
      </c>
      <c r="AA23">
        <v>0</v>
      </c>
      <c r="AB23">
        <v>5.8104857803172614</v>
      </c>
      <c r="AC23">
        <v>4.3014274613859316</v>
      </c>
      <c r="AD23">
        <v>0</v>
      </c>
      <c r="AE23">
        <v>0</v>
      </c>
      <c r="AF23">
        <v>12.408179401481945</v>
      </c>
      <c r="AG23">
        <v>30.208349365581302</v>
      </c>
      <c r="AH23">
        <v>0</v>
      </c>
      <c r="AI23">
        <v>0</v>
      </c>
      <c r="AJ23">
        <v>0</v>
      </c>
      <c r="AK23">
        <v>23.466137334794404</v>
      </c>
      <c r="AL23">
        <v>1.9065832292404252</v>
      </c>
      <c r="AM23">
        <v>0</v>
      </c>
      <c r="AN23">
        <v>0</v>
      </c>
      <c r="AO23">
        <v>0</v>
      </c>
      <c r="AP23">
        <v>0.22497563932373199</v>
      </c>
      <c r="AQ23">
        <v>0</v>
      </c>
      <c r="AR23">
        <v>1.4541750657482782</v>
      </c>
      <c r="AS23">
        <v>2.3625073112085158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27.400420077010885</v>
      </c>
      <c r="BB23">
        <f t="shared" si="0"/>
        <v>628.11202195674343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275.92590033019502</v>
      </c>
      <c r="L24">
        <v>0</v>
      </c>
      <c r="M24">
        <v>62.762152614964414</v>
      </c>
      <c r="N24">
        <v>51.22542507936631</v>
      </c>
      <c r="O24">
        <v>72.283479481210449</v>
      </c>
      <c r="P24">
        <v>26.954267873899326</v>
      </c>
      <c r="Q24">
        <v>4.2071403879150644</v>
      </c>
      <c r="R24">
        <v>18.318017659999356</v>
      </c>
      <c r="S24">
        <v>3.8192910946007359</v>
      </c>
      <c r="T24">
        <v>0</v>
      </c>
      <c r="U24">
        <v>51.378066647286467</v>
      </c>
      <c r="V24">
        <v>0</v>
      </c>
      <c r="W24">
        <v>4.789599123452553</v>
      </c>
      <c r="X24">
        <v>14.361958272714286</v>
      </c>
      <c r="Y24">
        <v>0</v>
      </c>
      <c r="Z24">
        <v>0</v>
      </c>
      <c r="AA24">
        <v>0</v>
      </c>
      <c r="AB24">
        <v>5.8104857803172614</v>
      </c>
      <c r="AC24">
        <v>4.3014274613859316</v>
      </c>
      <c r="AD24">
        <v>0</v>
      </c>
      <c r="AE24">
        <v>0</v>
      </c>
      <c r="AF24">
        <v>12.408179401481945</v>
      </c>
      <c r="AG24">
        <v>30.208349365581302</v>
      </c>
      <c r="AH24">
        <v>1.554281842308495</v>
      </c>
      <c r="AI24">
        <v>0</v>
      </c>
      <c r="AJ24">
        <v>0</v>
      </c>
      <c r="AK24">
        <v>23.466137334794404</v>
      </c>
      <c r="AL24">
        <v>1.9065832292404252</v>
      </c>
      <c r="AM24">
        <v>0</v>
      </c>
      <c r="AN24">
        <v>0</v>
      </c>
      <c r="AO24">
        <v>0</v>
      </c>
      <c r="AP24">
        <v>0.22497563932373199</v>
      </c>
      <c r="AQ24">
        <v>0</v>
      </c>
      <c r="AR24">
        <v>1.4541750657482782</v>
      </c>
      <c r="AS24">
        <v>2.3625073112085158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27.99439636167433</v>
      </c>
      <c r="BB24">
        <f t="shared" si="0"/>
        <v>641.72800463531996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279.90786299544664</v>
      </c>
      <c r="L25">
        <v>0</v>
      </c>
      <c r="M25">
        <v>62.762152614964414</v>
      </c>
      <c r="N25">
        <v>51.22542507936631</v>
      </c>
      <c r="O25">
        <v>72.283479481210449</v>
      </c>
      <c r="P25">
        <v>26.954267873899326</v>
      </c>
      <c r="Q25">
        <v>4.3798772879004249</v>
      </c>
      <c r="R25">
        <v>18.323511310053519</v>
      </c>
      <c r="S25">
        <v>1.9933382892248428</v>
      </c>
      <c r="T25">
        <v>0</v>
      </c>
      <c r="U25">
        <v>51.378066647286467</v>
      </c>
      <c r="V25">
        <v>8.9998626274339522</v>
      </c>
      <c r="W25">
        <v>15.60075048642766</v>
      </c>
      <c r="X25">
        <v>43.17376388654742</v>
      </c>
      <c r="Y25">
        <v>0</v>
      </c>
      <c r="Z25">
        <v>0</v>
      </c>
      <c r="AA25">
        <v>0</v>
      </c>
      <c r="AB25">
        <v>5.8104857803172614</v>
      </c>
      <c r="AC25">
        <v>4.3014274613859316</v>
      </c>
      <c r="AD25">
        <v>0</v>
      </c>
      <c r="AE25">
        <v>0</v>
      </c>
      <c r="AF25">
        <v>12.408179401481945</v>
      </c>
      <c r="AG25">
        <v>30.208349365581302</v>
      </c>
      <c r="AH25">
        <v>8.7375838406386954</v>
      </c>
      <c r="AI25">
        <v>0</v>
      </c>
      <c r="AJ25">
        <v>0</v>
      </c>
      <c r="AK25">
        <v>23.466137334794404</v>
      </c>
      <c r="AL25">
        <v>1.9065832292404252</v>
      </c>
      <c r="AM25">
        <v>0</v>
      </c>
      <c r="AN25">
        <v>0</v>
      </c>
      <c r="AO25">
        <v>0</v>
      </c>
      <c r="AP25">
        <v>0.22497563932373199</v>
      </c>
      <c r="AQ25">
        <v>0</v>
      </c>
      <c r="AR25">
        <v>1.4541750657482782</v>
      </c>
      <c r="AS25">
        <v>2.3625073112085158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30.424663493796292</v>
      </c>
      <c r="BB25">
        <f t="shared" si="0"/>
        <v>697.43809951568528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314.0897761489606</v>
      </c>
      <c r="L26">
        <v>0</v>
      </c>
      <c r="M26">
        <v>62.762152614964414</v>
      </c>
      <c r="N26">
        <v>51.22542507936631</v>
      </c>
      <c r="O26">
        <v>72.283479481210449</v>
      </c>
      <c r="P26">
        <v>26.954267873899326</v>
      </c>
      <c r="Q26">
        <v>4.195637591160116</v>
      </c>
      <c r="R26">
        <v>15.016181605709624</v>
      </c>
      <c r="S26">
        <v>0.12522973852866554</v>
      </c>
      <c r="T26">
        <v>0</v>
      </c>
      <c r="U26">
        <v>51.378066647286467</v>
      </c>
      <c r="V26">
        <v>9.0968641125265606</v>
      </c>
      <c r="W26">
        <v>20.37197912073378</v>
      </c>
      <c r="X26">
        <v>43.174650317673667</v>
      </c>
      <c r="Y26">
        <v>0</v>
      </c>
      <c r="Z26">
        <v>0</v>
      </c>
      <c r="AA26">
        <v>0</v>
      </c>
      <c r="AB26">
        <v>5.8104857803172614</v>
      </c>
      <c r="AC26">
        <v>4.3014274613859316</v>
      </c>
      <c r="AD26">
        <v>0</v>
      </c>
      <c r="AE26">
        <v>2.2809126729284079</v>
      </c>
      <c r="AF26">
        <v>12.408179401481945</v>
      </c>
      <c r="AG26">
        <v>30.208349365581302</v>
      </c>
      <c r="AH26">
        <v>8.821598772072635</v>
      </c>
      <c r="AI26">
        <v>0</v>
      </c>
      <c r="AJ26">
        <v>0</v>
      </c>
      <c r="AK26">
        <v>23.466137334794404</v>
      </c>
      <c r="AL26">
        <v>1.9065832292404252</v>
      </c>
      <c r="AM26">
        <v>0</v>
      </c>
      <c r="AN26">
        <v>0</v>
      </c>
      <c r="AO26">
        <v>0</v>
      </c>
      <c r="AP26">
        <v>0.22497563932373199</v>
      </c>
      <c r="AQ26">
        <v>0</v>
      </c>
      <c r="AR26">
        <v>1.4541750657482782</v>
      </c>
      <c r="AS26">
        <v>2.3625073112085158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31.93181597090306</v>
      </c>
      <c r="BB26">
        <f t="shared" si="0"/>
        <v>731.98722639519974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448.29899866424239</v>
      </c>
      <c r="L27">
        <v>9.4344558945313715</v>
      </c>
      <c r="M27">
        <v>62.762152614964414</v>
      </c>
      <c r="N27">
        <v>51.22542507936631</v>
      </c>
      <c r="O27">
        <v>72.283479481210449</v>
      </c>
      <c r="P27">
        <v>26.954267873899326</v>
      </c>
      <c r="Q27">
        <v>4.9455227421539076</v>
      </c>
      <c r="R27">
        <v>17.80244727713157</v>
      </c>
      <c r="S27">
        <v>7.4189399042760567</v>
      </c>
      <c r="T27">
        <v>0</v>
      </c>
      <c r="U27">
        <v>51.378066647286467</v>
      </c>
      <c r="V27">
        <v>9.0968641125265606</v>
      </c>
      <c r="W27">
        <v>19.854505335485808</v>
      </c>
      <c r="X27">
        <v>43.174650317673667</v>
      </c>
      <c r="Y27">
        <v>0</v>
      </c>
      <c r="Z27">
        <v>0</v>
      </c>
      <c r="AA27">
        <v>0</v>
      </c>
      <c r="AB27">
        <v>5.8104857803172614</v>
      </c>
      <c r="AC27">
        <v>4.3014274613859316</v>
      </c>
      <c r="AD27">
        <v>0</v>
      </c>
      <c r="AE27">
        <v>7.2989209117094536</v>
      </c>
      <c r="AF27">
        <v>12.408179401481945</v>
      </c>
      <c r="AG27">
        <v>30.208349365581302</v>
      </c>
      <c r="AH27">
        <v>20.751761228762255</v>
      </c>
      <c r="AI27">
        <v>0</v>
      </c>
      <c r="AJ27">
        <v>0</v>
      </c>
      <c r="AK27">
        <v>23.466137334794404</v>
      </c>
      <c r="AL27">
        <v>1.9065832292404252</v>
      </c>
      <c r="AM27">
        <v>2.3075578317678982</v>
      </c>
      <c r="AN27">
        <v>0</v>
      </c>
      <c r="AO27">
        <v>0</v>
      </c>
      <c r="AP27">
        <v>0.22497563932373199</v>
      </c>
      <c r="AQ27">
        <v>10.948254910039656</v>
      </c>
      <c r="AR27">
        <v>1.4541750657482782</v>
      </c>
      <c r="AS27">
        <v>2.3625073112085158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39.629706021193314</v>
      </c>
      <c r="BB27">
        <f t="shared" si="0"/>
        <v>908.44938539491591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511.04011687018226</v>
      </c>
      <c r="L28">
        <v>9.4344345354810866</v>
      </c>
      <c r="M28">
        <v>62.762152614964414</v>
      </c>
      <c r="N28">
        <v>51.22542507936631</v>
      </c>
      <c r="O28">
        <v>72.283479481210449</v>
      </c>
      <c r="P28">
        <v>26.954267873899326</v>
      </c>
      <c r="Q28">
        <v>4.9455227421539076</v>
      </c>
      <c r="R28">
        <v>18.328182893588473</v>
      </c>
      <c r="S28">
        <v>9.2416949459131903</v>
      </c>
      <c r="T28">
        <v>0</v>
      </c>
      <c r="U28">
        <v>51.378066647286467</v>
      </c>
      <c r="V28">
        <v>9.0968641125265606</v>
      </c>
      <c r="W28">
        <v>19.854505335485808</v>
      </c>
      <c r="X28">
        <v>43.174650317673667</v>
      </c>
      <c r="Y28">
        <v>0</v>
      </c>
      <c r="Z28">
        <v>0</v>
      </c>
      <c r="AA28">
        <v>0</v>
      </c>
      <c r="AB28">
        <v>5.8104857803172614</v>
      </c>
      <c r="AC28">
        <v>4.3014274613859316</v>
      </c>
      <c r="AD28">
        <v>0</v>
      </c>
      <c r="AE28">
        <v>7.2989209117094536</v>
      </c>
      <c r="AF28">
        <v>12.408179401481945</v>
      </c>
      <c r="AG28">
        <v>30.208349365581302</v>
      </c>
      <c r="AH28">
        <v>31.12764184314339</v>
      </c>
      <c r="AI28">
        <v>0</v>
      </c>
      <c r="AJ28">
        <v>0</v>
      </c>
      <c r="AK28">
        <v>23.466137334794404</v>
      </c>
      <c r="AL28">
        <v>1.9065832292404252</v>
      </c>
      <c r="AM28">
        <v>4.6742836293049468</v>
      </c>
      <c r="AN28">
        <v>0</v>
      </c>
      <c r="AO28">
        <v>0</v>
      </c>
      <c r="AP28">
        <v>0.22497563932373199</v>
      </c>
      <c r="AQ28">
        <v>21.275960686286787</v>
      </c>
      <c r="AR28">
        <v>1.4541750657482782</v>
      </c>
      <c r="AS28">
        <v>2.3625073112085158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43.314789828366941</v>
      </c>
      <c r="BB28">
        <f t="shared" si="0"/>
        <v>992.92420128089111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511.04011687018226</v>
      </c>
      <c r="L29">
        <v>9.4343632228264891</v>
      </c>
      <c r="M29">
        <v>62.762152614964414</v>
      </c>
      <c r="N29">
        <v>51.22542507936631</v>
      </c>
      <c r="O29">
        <v>72.283479481210449</v>
      </c>
      <c r="P29">
        <v>26.954267873899326</v>
      </c>
      <c r="Q29">
        <v>4.8157375818728561</v>
      </c>
      <c r="R29">
        <v>18.328182893588473</v>
      </c>
      <c r="S29">
        <v>11.436286239772386</v>
      </c>
      <c r="T29">
        <v>0</v>
      </c>
      <c r="U29">
        <v>51.378066647286467</v>
      </c>
      <c r="V29">
        <v>9.0968641125265606</v>
      </c>
      <c r="W29">
        <v>19.854505335485808</v>
      </c>
      <c r="X29">
        <v>43.174650317673667</v>
      </c>
      <c r="Y29">
        <v>0</v>
      </c>
      <c r="Z29">
        <v>0.48296874139010643</v>
      </c>
      <c r="AA29">
        <v>1.6649250619912337</v>
      </c>
      <c r="AB29">
        <v>5.8104857803172614</v>
      </c>
      <c r="AC29">
        <v>4.3014274613859316</v>
      </c>
      <c r="AD29">
        <v>0</v>
      </c>
      <c r="AE29">
        <v>14.597842271342099</v>
      </c>
      <c r="AF29">
        <v>12.408179401481945</v>
      </c>
      <c r="AG29">
        <v>30.208349365581302</v>
      </c>
      <c r="AH29">
        <v>41.503522457524511</v>
      </c>
      <c r="AI29">
        <v>0</v>
      </c>
      <c r="AJ29">
        <v>0</v>
      </c>
      <c r="AK29">
        <v>23.466137334794404</v>
      </c>
      <c r="AL29">
        <v>1.9065832292404252</v>
      </c>
      <c r="AM29">
        <v>7.029176192026716</v>
      </c>
      <c r="AN29">
        <v>0</v>
      </c>
      <c r="AO29">
        <v>0</v>
      </c>
      <c r="AP29">
        <v>0.22497563932373199</v>
      </c>
      <c r="AQ29">
        <v>31.913941029430184</v>
      </c>
      <c r="AR29">
        <v>1.4541750657482782</v>
      </c>
      <c r="AS29">
        <v>2.3625073112085158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44.772786514841812</v>
      </c>
      <c r="BB29">
        <f t="shared" si="0"/>
        <v>1026.3465080986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511.04011687018226</v>
      </c>
      <c r="L30">
        <v>9.4343417698395911</v>
      </c>
      <c r="M30">
        <v>62.762152614964414</v>
      </c>
      <c r="N30">
        <v>51.22542507936631</v>
      </c>
      <c r="O30">
        <v>72.283479481210449</v>
      </c>
      <c r="P30">
        <v>26.954267873899326</v>
      </c>
      <c r="Q30">
        <v>4.8157375818728561</v>
      </c>
      <c r="R30">
        <v>18.328182893588473</v>
      </c>
      <c r="S30">
        <v>11.436286239772386</v>
      </c>
      <c r="T30">
        <v>0</v>
      </c>
      <c r="U30">
        <v>51.378066647286467</v>
      </c>
      <c r="V30">
        <v>9.0968641125265606</v>
      </c>
      <c r="W30">
        <v>19.854505335485808</v>
      </c>
      <c r="X30">
        <v>43.174650317673667</v>
      </c>
      <c r="Y30">
        <v>0</v>
      </c>
      <c r="Z30">
        <v>3.3807811897307447</v>
      </c>
      <c r="AA30">
        <v>6.1394109655604261</v>
      </c>
      <c r="AB30">
        <v>7.1148803471091613</v>
      </c>
      <c r="AC30">
        <v>8.6113442242746814</v>
      </c>
      <c r="AD30">
        <v>3.8151272072636191</v>
      </c>
      <c r="AE30">
        <v>21.965190616990192</v>
      </c>
      <c r="AF30">
        <v>12.408179401481945</v>
      </c>
      <c r="AG30">
        <v>30.208349365581302</v>
      </c>
      <c r="AH30">
        <v>41.503522457524511</v>
      </c>
      <c r="AI30">
        <v>1.697416959924859</v>
      </c>
      <c r="AJ30">
        <v>0</v>
      </c>
      <c r="AK30">
        <v>23.466137334794404</v>
      </c>
      <c r="AL30">
        <v>1.9065832292404252</v>
      </c>
      <c r="AM30">
        <v>7.029176192026716</v>
      </c>
      <c r="AN30">
        <v>0</v>
      </c>
      <c r="AO30">
        <v>0</v>
      </c>
      <c r="AP30">
        <v>0.22497563932373199</v>
      </c>
      <c r="AQ30">
        <v>43.793018939052395</v>
      </c>
      <c r="AR30">
        <v>1.4541750657482782</v>
      </c>
      <c r="AS30">
        <v>2.3625073112085158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46.350550866456246</v>
      </c>
      <c r="BB30">
        <f t="shared" si="0"/>
        <v>1062.5143023980481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511.04011687018226</v>
      </c>
      <c r="L31">
        <v>9.4343417698395911</v>
      </c>
      <c r="M31">
        <v>62.762152614964414</v>
      </c>
      <c r="N31">
        <v>51.22542507936631</v>
      </c>
      <c r="O31">
        <v>72.283479481210449</v>
      </c>
      <c r="P31">
        <v>26.954267873899326</v>
      </c>
      <c r="Q31">
        <v>4.8157375818728561</v>
      </c>
      <c r="R31">
        <v>18.328182893588473</v>
      </c>
      <c r="S31">
        <v>11.436286239772386</v>
      </c>
      <c r="T31">
        <v>0</v>
      </c>
      <c r="U31">
        <v>51.378066647286467</v>
      </c>
      <c r="V31">
        <v>9.0968641125265606</v>
      </c>
      <c r="W31">
        <v>19.854505335485808</v>
      </c>
      <c r="X31">
        <v>43.174650317673667</v>
      </c>
      <c r="Y31">
        <v>0</v>
      </c>
      <c r="Z31">
        <v>7.7072151659361303</v>
      </c>
      <c r="AA31">
        <v>7.8223724708829057</v>
      </c>
      <c r="AB31">
        <v>17.573755108432472</v>
      </c>
      <c r="AC31">
        <v>8.6113442242746814</v>
      </c>
      <c r="AD31">
        <v>7.0433123189313296</v>
      </c>
      <c r="AE31">
        <v>21.972033539553326</v>
      </c>
      <c r="AF31">
        <v>13.786866159048218</v>
      </c>
      <c r="AG31">
        <v>30.208349365581302</v>
      </c>
      <c r="AH31">
        <v>51.879403071905649</v>
      </c>
      <c r="AI31">
        <v>7.3554739408265499</v>
      </c>
      <c r="AJ31">
        <v>0</v>
      </c>
      <c r="AK31">
        <v>23.466137334794404</v>
      </c>
      <c r="AL31">
        <v>1.9065832292404252</v>
      </c>
      <c r="AM31">
        <v>7.029176192026716</v>
      </c>
      <c r="AN31">
        <v>0</v>
      </c>
      <c r="AO31">
        <v>0</v>
      </c>
      <c r="AP31">
        <v>0.22497563932373199</v>
      </c>
      <c r="AQ31">
        <v>43.793018939052395</v>
      </c>
      <c r="AR31">
        <v>1.4541750657482782</v>
      </c>
      <c r="AS31">
        <v>3.5437609668127741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47.951372835191613</v>
      </c>
      <c r="BB31">
        <f t="shared" si="0"/>
        <v>1099.210656714848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511.04011687018226</v>
      </c>
      <c r="L32">
        <v>9.4343417698395911</v>
      </c>
      <c r="M32">
        <v>62.762152614964414</v>
      </c>
      <c r="N32">
        <v>51.22542507936631</v>
      </c>
      <c r="O32">
        <v>72.283479481210449</v>
      </c>
      <c r="P32">
        <v>26.954267873899326</v>
      </c>
      <c r="Q32">
        <v>4.8157375818728561</v>
      </c>
      <c r="R32">
        <v>18.328182893588473</v>
      </c>
      <c r="S32">
        <v>11.436286239772386</v>
      </c>
      <c r="T32">
        <v>0</v>
      </c>
      <c r="U32">
        <v>51.378066647286467</v>
      </c>
      <c r="V32">
        <v>9.0968641125265606</v>
      </c>
      <c r="W32">
        <v>19.854505335485808</v>
      </c>
      <c r="X32">
        <v>43.174650317673667</v>
      </c>
      <c r="Y32">
        <v>0</v>
      </c>
      <c r="Z32">
        <v>7.7072151659361303</v>
      </c>
      <c r="AA32">
        <v>12.337094081402629</v>
      </c>
      <c r="AB32">
        <v>17.573755108432472</v>
      </c>
      <c r="AC32">
        <v>12.917299581820078</v>
      </c>
      <c r="AD32">
        <v>8.0998088081820079</v>
      </c>
      <c r="AE32">
        <v>21.972033539553326</v>
      </c>
      <c r="AF32">
        <v>13.786866159048218</v>
      </c>
      <c r="AG32">
        <v>30.208349365581302</v>
      </c>
      <c r="AH32">
        <v>51.879403071905649</v>
      </c>
      <c r="AI32">
        <v>7.3554739408265499</v>
      </c>
      <c r="AJ32">
        <v>0</v>
      </c>
      <c r="AK32">
        <v>23.466137334794404</v>
      </c>
      <c r="AL32">
        <v>9.5329145890297013</v>
      </c>
      <c r="AM32">
        <v>4.6742836293049468</v>
      </c>
      <c r="AN32">
        <v>0</v>
      </c>
      <c r="AO32">
        <v>0</v>
      </c>
      <c r="AP32">
        <v>0.22497563932373199</v>
      </c>
      <c r="AQ32">
        <v>43.793018939052395</v>
      </c>
      <c r="AR32">
        <v>1.4541750657482782</v>
      </c>
      <c r="AS32">
        <v>3.5437609668127741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48.584584827424841</v>
      </c>
      <c r="BB32">
        <f t="shared" si="0"/>
        <v>1113.7260569769985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511.04011687018226</v>
      </c>
      <c r="L33">
        <v>9.4343417698395911</v>
      </c>
      <c r="M33">
        <v>62.762152614964414</v>
      </c>
      <c r="N33">
        <v>51.22542507936631</v>
      </c>
      <c r="O33">
        <v>72.283479481210449</v>
      </c>
      <c r="P33">
        <v>26.954267873899326</v>
      </c>
      <c r="Q33">
        <v>4.8157375818728561</v>
      </c>
      <c r="R33">
        <v>18.328182893588473</v>
      </c>
      <c r="S33">
        <v>11.436286239772386</v>
      </c>
      <c r="T33">
        <v>0</v>
      </c>
      <c r="U33">
        <v>51.711433205028015</v>
      </c>
      <c r="V33">
        <v>9.0968641125265606</v>
      </c>
      <c r="W33">
        <v>19.854505335485808</v>
      </c>
      <c r="X33">
        <v>43.174650317673667</v>
      </c>
      <c r="Y33">
        <v>0</v>
      </c>
      <c r="Z33">
        <v>7.7072151659361303</v>
      </c>
      <c r="AA33">
        <v>12.337094081402629</v>
      </c>
      <c r="AB33">
        <v>17.573755108432472</v>
      </c>
      <c r="AC33">
        <v>12.917299581820078</v>
      </c>
      <c r="AD33">
        <v>10.564968030160719</v>
      </c>
      <c r="AE33">
        <v>21.972033539553326</v>
      </c>
      <c r="AF33">
        <v>13.786866159048218</v>
      </c>
      <c r="AG33">
        <v>30.208349365581302</v>
      </c>
      <c r="AH33">
        <v>51.879403071905649</v>
      </c>
      <c r="AI33">
        <v>7.3554739408265499</v>
      </c>
      <c r="AJ33">
        <v>0</v>
      </c>
      <c r="AK33">
        <v>23.466137334794404</v>
      </c>
      <c r="AL33">
        <v>39.864915058660252</v>
      </c>
      <c r="AM33">
        <v>2.3430588799833019</v>
      </c>
      <c r="AN33">
        <v>0</v>
      </c>
      <c r="AO33">
        <v>0</v>
      </c>
      <c r="AP33">
        <v>0.22497563932373199</v>
      </c>
      <c r="AQ33">
        <v>43.793018939052395</v>
      </c>
      <c r="AR33">
        <v>5.8166998046336875</v>
      </c>
      <c r="AS33">
        <v>3.5437609668127741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50.054349164211459</v>
      </c>
      <c r="BB33">
        <f t="shared" si="0"/>
        <v>1147.4181188791263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511.04011687018226</v>
      </c>
      <c r="L34">
        <v>9.4343417698395911</v>
      </c>
      <c r="M34">
        <v>62.762152614964414</v>
      </c>
      <c r="N34">
        <v>51.22542507936631</v>
      </c>
      <c r="O34">
        <v>72.283479481210449</v>
      </c>
      <c r="P34">
        <v>26.954267873899326</v>
      </c>
      <c r="Q34">
        <v>4.8157375818728561</v>
      </c>
      <c r="R34">
        <v>18.328182893588473</v>
      </c>
      <c r="S34">
        <v>11.436286239772386</v>
      </c>
      <c r="T34">
        <v>0</v>
      </c>
      <c r="U34">
        <v>51.743500036873293</v>
      </c>
      <c r="V34">
        <v>9.0968641125265606</v>
      </c>
      <c r="W34">
        <v>19.854505335485808</v>
      </c>
      <c r="X34">
        <v>43.174650317673667</v>
      </c>
      <c r="Y34">
        <v>0</v>
      </c>
      <c r="Z34">
        <v>5.755055504070131</v>
      </c>
      <c r="AA34">
        <v>12.337094081402629</v>
      </c>
      <c r="AB34">
        <v>17.573755108432472</v>
      </c>
      <c r="AC34">
        <v>12.917299581820078</v>
      </c>
      <c r="AD34">
        <v>12.149713660509288</v>
      </c>
      <c r="AE34">
        <v>21.972033539553326</v>
      </c>
      <c r="AF34">
        <v>13.786866159048218</v>
      </c>
      <c r="AG34">
        <v>30.208349365581302</v>
      </c>
      <c r="AH34">
        <v>51.879403071905649</v>
      </c>
      <c r="AI34">
        <v>7.3554739408265499</v>
      </c>
      <c r="AJ34">
        <v>0</v>
      </c>
      <c r="AK34">
        <v>23.466137334794404</v>
      </c>
      <c r="AL34">
        <v>39.864915058660252</v>
      </c>
      <c r="AM34">
        <v>0</v>
      </c>
      <c r="AN34">
        <v>0</v>
      </c>
      <c r="AO34">
        <v>0</v>
      </c>
      <c r="AP34">
        <v>0.22497563932373199</v>
      </c>
      <c r="AQ34">
        <v>43.793018939052395</v>
      </c>
      <c r="AR34">
        <v>13.572299849718222</v>
      </c>
      <c r="AS34">
        <v>3.5437609668127741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50.266575871966381</v>
      </c>
      <c r="BB34">
        <f t="shared" si="0"/>
        <v>1152.2830861368006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426.68651858428524</v>
      </c>
      <c r="L35">
        <v>0</v>
      </c>
      <c r="M35">
        <v>62.762152614964414</v>
      </c>
      <c r="N35">
        <v>51.22542507936631</v>
      </c>
      <c r="O35">
        <v>72.283479481210449</v>
      </c>
      <c r="P35">
        <v>26.954267873899326</v>
      </c>
      <c r="Q35">
        <v>3.9981913853548168</v>
      </c>
      <c r="R35">
        <v>18.328182893588473</v>
      </c>
      <c r="S35">
        <v>4.1249335713204092</v>
      </c>
      <c r="T35">
        <v>0</v>
      </c>
      <c r="U35">
        <v>51.743500036873293</v>
      </c>
      <c r="V35">
        <v>9.0968641125265606</v>
      </c>
      <c r="W35">
        <v>19.854505335485808</v>
      </c>
      <c r="X35">
        <v>43.174650317673667</v>
      </c>
      <c r="Y35">
        <v>0</v>
      </c>
      <c r="Z35">
        <v>5.755055504070131</v>
      </c>
      <c r="AA35">
        <v>12.337094081402629</v>
      </c>
      <c r="AB35">
        <v>17.573755108432472</v>
      </c>
      <c r="AC35">
        <v>8.6113442242746814</v>
      </c>
      <c r="AD35">
        <v>12.149713660509288</v>
      </c>
      <c r="AE35">
        <v>21.972033539553326</v>
      </c>
      <c r="AF35">
        <v>13.786866159048218</v>
      </c>
      <c r="AG35">
        <v>30.208349365581302</v>
      </c>
      <c r="AH35">
        <v>51.879403071905649</v>
      </c>
      <c r="AI35">
        <v>7.3554739408265499</v>
      </c>
      <c r="AJ35">
        <v>0</v>
      </c>
      <c r="AK35">
        <v>23.466137334794404</v>
      </c>
      <c r="AL35">
        <v>39.864915058660252</v>
      </c>
      <c r="AM35">
        <v>0</v>
      </c>
      <c r="AN35">
        <v>0</v>
      </c>
      <c r="AO35">
        <v>0</v>
      </c>
      <c r="AP35">
        <v>0.22497563932373199</v>
      </c>
      <c r="AQ35">
        <v>43.793018939052395</v>
      </c>
      <c r="AR35">
        <v>13.572299849718222</v>
      </c>
      <c r="AS35">
        <v>3.5437609668127741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45.826463071135436</v>
      </c>
      <c r="BB35">
        <f t="shared" si="0"/>
        <v>1050.5004046593795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419.86698317740314</v>
      </c>
      <c r="L36">
        <v>0</v>
      </c>
      <c r="M36">
        <v>62.762152614964414</v>
      </c>
      <c r="N36">
        <v>51.22542507936631</v>
      </c>
      <c r="O36">
        <v>72.283479481210449</v>
      </c>
      <c r="P36">
        <v>26.954267873899326</v>
      </c>
      <c r="Q36">
        <v>3.9981913853548168</v>
      </c>
      <c r="R36">
        <v>18.328182893588473</v>
      </c>
      <c r="S36">
        <v>4.0000113638347949</v>
      </c>
      <c r="T36">
        <v>0</v>
      </c>
      <c r="U36">
        <v>51.743500036873293</v>
      </c>
      <c r="V36">
        <v>9.0968641125265606</v>
      </c>
      <c r="W36">
        <v>19.854505335485808</v>
      </c>
      <c r="X36">
        <v>43.174650317673667</v>
      </c>
      <c r="Y36">
        <v>0</v>
      </c>
      <c r="Z36">
        <v>5.755055504070131</v>
      </c>
      <c r="AA36">
        <v>11.168871584220412</v>
      </c>
      <c r="AB36">
        <v>17.573755108432472</v>
      </c>
      <c r="AC36">
        <v>8.6113442242746814</v>
      </c>
      <c r="AD36">
        <v>12.149713660509288</v>
      </c>
      <c r="AE36">
        <v>21.972033539553326</v>
      </c>
      <c r="AF36">
        <v>13.786866159048218</v>
      </c>
      <c r="AG36">
        <v>30.208349365581302</v>
      </c>
      <c r="AH36">
        <v>51.879403071905649</v>
      </c>
      <c r="AI36">
        <v>7.3554739408265499</v>
      </c>
      <c r="AJ36">
        <v>0</v>
      </c>
      <c r="AK36">
        <v>23.466137334794404</v>
      </c>
      <c r="AL36">
        <v>39.864915058660252</v>
      </c>
      <c r="AM36">
        <v>0</v>
      </c>
      <c r="AN36">
        <v>0</v>
      </c>
      <c r="AO36">
        <v>0</v>
      </c>
      <c r="AP36">
        <v>0.22497563932373199</v>
      </c>
      <c r="AQ36">
        <v>43.793018939052395</v>
      </c>
      <c r="AR36">
        <v>13.572299849718222</v>
      </c>
      <c r="AS36">
        <v>3.5437609668127741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45.487353042472648</v>
      </c>
      <c r="BB36">
        <f t="shared" si="0"/>
        <v>1042.7268345764924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420.86730854486109</v>
      </c>
      <c r="L37">
        <v>0</v>
      </c>
      <c r="M37">
        <v>62.762152614964414</v>
      </c>
      <c r="N37">
        <v>51.22542507936631</v>
      </c>
      <c r="O37">
        <v>72.283479481210449</v>
      </c>
      <c r="P37">
        <v>26.954267873899326</v>
      </c>
      <c r="Q37">
        <v>3.9981913853548168</v>
      </c>
      <c r="R37">
        <v>18.328182893588473</v>
      </c>
      <c r="S37">
        <v>4.0000113638347949</v>
      </c>
      <c r="T37">
        <v>0</v>
      </c>
      <c r="U37">
        <v>51.743500036873293</v>
      </c>
      <c r="V37">
        <v>9.0968641125265606</v>
      </c>
      <c r="W37">
        <v>19.859088554630656</v>
      </c>
      <c r="X37">
        <v>43.174650317673667</v>
      </c>
      <c r="Y37">
        <v>0</v>
      </c>
      <c r="Z37">
        <v>0.96593748278021285</v>
      </c>
      <c r="AA37">
        <v>6.1394109655604261</v>
      </c>
      <c r="AB37">
        <v>7.1148803471091613</v>
      </c>
      <c r="AC37">
        <v>8.6113442242746814</v>
      </c>
      <c r="AD37">
        <v>12.149713660509288</v>
      </c>
      <c r="AE37">
        <v>14.597842271342099</v>
      </c>
      <c r="AF37">
        <v>6.2040900548945945</v>
      </c>
      <c r="AG37">
        <v>30.208349365581302</v>
      </c>
      <c r="AH37">
        <v>41.503522457524511</v>
      </c>
      <c r="AI37">
        <v>1.697416959924859</v>
      </c>
      <c r="AJ37">
        <v>0</v>
      </c>
      <c r="AK37">
        <v>23.466137334794404</v>
      </c>
      <c r="AL37">
        <v>9.5329145890297013</v>
      </c>
      <c r="AM37">
        <v>0</v>
      </c>
      <c r="AN37">
        <v>0</v>
      </c>
      <c r="AO37">
        <v>0</v>
      </c>
      <c r="AP37">
        <v>0.22497563932373199</v>
      </c>
      <c r="AQ37">
        <v>43.793018939052395</v>
      </c>
      <c r="AR37">
        <v>1.4541750657482782</v>
      </c>
      <c r="AS37">
        <v>3.5437609668127741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41.611925605971315</v>
      </c>
      <c r="BB37">
        <f t="shared" si="0"/>
        <v>953.88868697707494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416.86906698763028</v>
      </c>
      <c r="L38">
        <v>0</v>
      </c>
      <c r="M38">
        <v>62.762152614964414</v>
      </c>
      <c r="N38">
        <v>51.22542507936631</v>
      </c>
      <c r="O38">
        <v>72.283479481210449</v>
      </c>
      <c r="P38">
        <v>26.954267873899326</v>
      </c>
      <c r="Q38">
        <v>3.9981913853548168</v>
      </c>
      <c r="R38">
        <v>18.328182893588473</v>
      </c>
      <c r="S38">
        <v>4.0000113638347949</v>
      </c>
      <c r="T38">
        <v>0</v>
      </c>
      <c r="U38">
        <v>51.743500036873293</v>
      </c>
      <c r="V38">
        <v>9.0968641125265606</v>
      </c>
      <c r="W38">
        <v>19.859088554630656</v>
      </c>
      <c r="X38">
        <v>43.174650317673667</v>
      </c>
      <c r="Y38">
        <v>0</v>
      </c>
      <c r="Z38">
        <v>0</v>
      </c>
      <c r="AA38">
        <v>0</v>
      </c>
      <c r="AB38">
        <v>1.1858132425380923</v>
      </c>
      <c r="AC38">
        <v>4.3014274613859316</v>
      </c>
      <c r="AD38">
        <v>12.149713660509288</v>
      </c>
      <c r="AE38">
        <v>14.597842271342099</v>
      </c>
      <c r="AF38">
        <v>6.2040900548945945</v>
      </c>
      <c r="AG38">
        <v>30.208349365581302</v>
      </c>
      <c r="AH38">
        <v>30.245482145481109</v>
      </c>
      <c r="AI38">
        <v>0</v>
      </c>
      <c r="AJ38">
        <v>0</v>
      </c>
      <c r="AK38">
        <v>23.466137334794404</v>
      </c>
      <c r="AL38">
        <v>1.9065832292404252</v>
      </c>
      <c r="AM38">
        <v>0</v>
      </c>
      <c r="AN38">
        <v>0</v>
      </c>
      <c r="AO38">
        <v>0</v>
      </c>
      <c r="AP38">
        <v>0.22497563932373199</v>
      </c>
      <c r="AQ38">
        <v>43.793018939052395</v>
      </c>
      <c r="AR38">
        <v>1.4541750657482782</v>
      </c>
      <c r="AS38">
        <v>3.5437609668127741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39.859487253271091</v>
      </c>
      <c r="BB38">
        <f t="shared" si="0"/>
        <v>913.7167628249864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430.86444259238306</v>
      </c>
      <c r="L39">
        <v>0</v>
      </c>
      <c r="M39">
        <v>62.762152614964414</v>
      </c>
      <c r="N39">
        <v>51.22542507936631</v>
      </c>
      <c r="O39">
        <v>72.283479481210449</v>
      </c>
      <c r="P39">
        <v>26.954267873899326</v>
      </c>
      <c r="Q39">
        <v>3.9981913853548168</v>
      </c>
      <c r="R39">
        <v>18.328182893588473</v>
      </c>
      <c r="S39">
        <v>4.0000113638347949</v>
      </c>
      <c r="T39">
        <v>0</v>
      </c>
      <c r="U39">
        <v>51.743500036873293</v>
      </c>
      <c r="V39">
        <v>9.0968641125265606</v>
      </c>
      <c r="W39">
        <v>19.859088554630656</v>
      </c>
      <c r="X39">
        <v>43.174650317673667</v>
      </c>
      <c r="Y39">
        <v>0</v>
      </c>
      <c r="Z39">
        <v>0</v>
      </c>
      <c r="AA39">
        <v>0</v>
      </c>
      <c r="AB39">
        <v>4.1503467948236263</v>
      </c>
      <c r="AC39">
        <v>4.3014274613859316</v>
      </c>
      <c r="AD39">
        <v>8.0998088081820079</v>
      </c>
      <c r="AE39">
        <v>7.2989209117094536</v>
      </c>
      <c r="AF39">
        <v>6.2040900548945945</v>
      </c>
      <c r="AG39">
        <v>30.208349365581302</v>
      </c>
      <c r="AH39">
        <v>18.903426453141307</v>
      </c>
      <c r="AI39">
        <v>0</v>
      </c>
      <c r="AJ39">
        <v>0</v>
      </c>
      <c r="AK39">
        <v>23.466137334794404</v>
      </c>
      <c r="AL39">
        <v>1.9065832292404252</v>
      </c>
      <c r="AM39">
        <v>0</v>
      </c>
      <c r="AN39">
        <v>0</v>
      </c>
      <c r="AO39">
        <v>0</v>
      </c>
      <c r="AP39">
        <v>0.22497563932373199</v>
      </c>
      <c r="AQ39">
        <v>43.793018939052395</v>
      </c>
      <c r="AR39">
        <v>1.4541750657482782</v>
      </c>
      <c r="AS39">
        <v>4.2525134351909823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39.649558445613749</v>
      </c>
      <c r="BB39">
        <f t="shared" si="0"/>
        <v>908.90447135376064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431.86475487407677</v>
      </c>
      <c r="L40">
        <v>0</v>
      </c>
      <c r="M40">
        <v>62.762152614964414</v>
      </c>
      <c r="N40">
        <v>51.22542507936631</v>
      </c>
      <c r="O40">
        <v>72.283479481210449</v>
      </c>
      <c r="P40">
        <v>26.954267873899326</v>
      </c>
      <c r="Q40">
        <v>3.9981913853548168</v>
      </c>
      <c r="R40">
        <v>18.328182893588473</v>
      </c>
      <c r="S40">
        <v>4.0000113638347949</v>
      </c>
      <c r="T40">
        <v>0</v>
      </c>
      <c r="U40">
        <v>51.743500036873293</v>
      </c>
      <c r="V40">
        <v>9.0968641125265606</v>
      </c>
      <c r="W40">
        <v>19.859088554630656</v>
      </c>
      <c r="X40">
        <v>43.174650317673667</v>
      </c>
      <c r="Y40">
        <v>0</v>
      </c>
      <c r="Z40">
        <v>0</v>
      </c>
      <c r="AA40">
        <v>0</v>
      </c>
      <c r="AB40">
        <v>4.1503467948236263</v>
      </c>
      <c r="AC40">
        <v>4.3014274613859316</v>
      </c>
      <c r="AD40">
        <v>4.0499044040910039</v>
      </c>
      <c r="AE40">
        <v>7.2989209117094536</v>
      </c>
      <c r="AF40">
        <v>6.2040900548945945</v>
      </c>
      <c r="AG40">
        <v>30.208349365581302</v>
      </c>
      <c r="AH40">
        <v>7.8974313842621582</v>
      </c>
      <c r="AI40">
        <v>0</v>
      </c>
      <c r="AJ40">
        <v>0</v>
      </c>
      <c r="AK40">
        <v>23.466137334794404</v>
      </c>
      <c r="AL40">
        <v>1.9065832292404252</v>
      </c>
      <c r="AM40">
        <v>0</v>
      </c>
      <c r="AN40">
        <v>0</v>
      </c>
      <c r="AO40">
        <v>0</v>
      </c>
      <c r="AP40">
        <v>0.22497563932373199</v>
      </c>
      <c r="AQ40">
        <v>43.793018939052395</v>
      </c>
      <c r="AR40">
        <v>1.4541750657482782</v>
      </c>
      <c r="AS40">
        <v>4.2525134351909823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39.062034901018436</v>
      </c>
      <c r="BB40">
        <f t="shared" si="0"/>
        <v>895.4364077070793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511.04011687018226</v>
      </c>
      <c r="L41">
        <v>9.4343502757500666</v>
      </c>
      <c r="M41">
        <v>62.762152614964414</v>
      </c>
      <c r="N41">
        <v>51.22542507936631</v>
      </c>
      <c r="O41">
        <v>72.283479481210449</v>
      </c>
      <c r="P41">
        <v>26.954267873899326</v>
      </c>
      <c r="Q41">
        <v>4.7322800790650739</v>
      </c>
      <c r="R41">
        <v>18.328182893588473</v>
      </c>
      <c r="S41">
        <v>11.436013008693239</v>
      </c>
      <c r="T41">
        <v>0</v>
      </c>
      <c r="U41">
        <v>51.743500036873293</v>
      </c>
      <c r="V41">
        <v>6.2585956831577496</v>
      </c>
      <c r="W41">
        <v>19.859088554630656</v>
      </c>
      <c r="X41">
        <v>43.174650317673667</v>
      </c>
      <c r="Y41">
        <v>0</v>
      </c>
      <c r="Z41">
        <v>0</v>
      </c>
      <c r="AA41">
        <v>0</v>
      </c>
      <c r="AB41">
        <v>4.1503467948236263</v>
      </c>
      <c r="AC41">
        <v>4.3014274613859316</v>
      </c>
      <c r="AD41">
        <v>4.0499044040910039</v>
      </c>
      <c r="AE41">
        <v>3.3073237340847417</v>
      </c>
      <c r="AF41">
        <v>6.2040900548945945</v>
      </c>
      <c r="AG41">
        <v>30.208349365581302</v>
      </c>
      <c r="AH41">
        <v>0</v>
      </c>
      <c r="AI41">
        <v>0</v>
      </c>
      <c r="AJ41">
        <v>0</v>
      </c>
      <c r="AK41">
        <v>23.466137334794404</v>
      </c>
      <c r="AL41">
        <v>1.9065832292404252</v>
      </c>
      <c r="AM41">
        <v>0</v>
      </c>
      <c r="AN41">
        <v>0</v>
      </c>
      <c r="AO41">
        <v>0</v>
      </c>
      <c r="AP41">
        <v>0.22497563932373199</v>
      </c>
      <c r="AQ41">
        <v>43.793018939052395</v>
      </c>
      <c r="AR41">
        <v>1.4541750657482782</v>
      </c>
      <c r="AS41">
        <v>7.3237732147777077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42.620208294686414</v>
      </c>
      <c r="BB41">
        <f t="shared" si="0"/>
        <v>977.00199971216671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511.04011687018226</v>
      </c>
      <c r="L42">
        <v>9.4343417698395911</v>
      </c>
      <c r="M42">
        <v>62.762152614964414</v>
      </c>
      <c r="N42">
        <v>51.22542507936631</v>
      </c>
      <c r="O42">
        <v>72.283479481210449</v>
      </c>
      <c r="P42">
        <v>26.954267873899326</v>
      </c>
      <c r="Q42">
        <v>4.7322800790650739</v>
      </c>
      <c r="R42">
        <v>18.328182893588473</v>
      </c>
      <c r="S42">
        <v>11.436286239772386</v>
      </c>
      <c r="T42">
        <v>0</v>
      </c>
      <c r="U42">
        <v>51.743500036873293</v>
      </c>
      <c r="V42">
        <v>6.2585956831577496</v>
      </c>
      <c r="W42">
        <v>19.859088554630656</v>
      </c>
      <c r="X42">
        <v>43.174650317673667</v>
      </c>
      <c r="Y42">
        <v>0</v>
      </c>
      <c r="Z42">
        <v>0</v>
      </c>
      <c r="AA42">
        <v>0</v>
      </c>
      <c r="AB42">
        <v>4.1503467948236263</v>
      </c>
      <c r="AC42">
        <v>4.3014274613859316</v>
      </c>
      <c r="AD42">
        <v>4.0499044040910039</v>
      </c>
      <c r="AE42">
        <v>0</v>
      </c>
      <c r="AF42">
        <v>6.2040900548945945</v>
      </c>
      <c r="AG42">
        <v>30.208349365581302</v>
      </c>
      <c r="AH42">
        <v>0</v>
      </c>
      <c r="AI42">
        <v>0</v>
      </c>
      <c r="AJ42">
        <v>0</v>
      </c>
      <c r="AK42">
        <v>23.466137334794404</v>
      </c>
      <c r="AL42">
        <v>1.9065832292404252</v>
      </c>
      <c r="AM42">
        <v>0</v>
      </c>
      <c r="AN42">
        <v>0</v>
      </c>
      <c r="AO42">
        <v>0</v>
      </c>
      <c r="AP42">
        <v>0.22497563932373199</v>
      </c>
      <c r="AQ42">
        <v>43.793018939052395</v>
      </c>
      <c r="AR42">
        <v>5.8166998046336875</v>
      </c>
      <c r="AS42">
        <v>7.3237732147777077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42.664326762199138</v>
      </c>
      <c r="BB42">
        <f t="shared" si="0"/>
        <v>978.01334697462323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511.04011687018226</v>
      </c>
      <c r="L43">
        <v>9.4343417698395911</v>
      </c>
      <c r="M43">
        <v>62.762152614964414</v>
      </c>
      <c r="N43">
        <v>51.22542507936631</v>
      </c>
      <c r="O43">
        <v>72.283479481210449</v>
      </c>
      <c r="P43">
        <v>26.954267873899326</v>
      </c>
      <c r="Q43">
        <v>4.7322800790650739</v>
      </c>
      <c r="R43">
        <v>18.328182893588473</v>
      </c>
      <c r="S43">
        <v>11.436286239772386</v>
      </c>
      <c r="T43">
        <v>0</v>
      </c>
      <c r="U43">
        <v>51.743500036873293</v>
      </c>
      <c r="V43">
        <v>6.2585956831577496</v>
      </c>
      <c r="W43">
        <v>19.854505335485808</v>
      </c>
      <c r="X43">
        <v>43.174650317673667</v>
      </c>
      <c r="Y43">
        <v>0</v>
      </c>
      <c r="Z43">
        <v>0</v>
      </c>
      <c r="AA43">
        <v>0</v>
      </c>
      <c r="AB43">
        <v>4.1503467948236263</v>
      </c>
      <c r="AC43">
        <v>4.3014274613859316</v>
      </c>
      <c r="AD43">
        <v>4.0499044040910039</v>
      </c>
      <c r="AE43">
        <v>0</v>
      </c>
      <c r="AF43">
        <v>6.2040900548945945</v>
      </c>
      <c r="AG43">
        <v>30.208349365581302</v>
      </c>
      <c r="AH43">
        <v>0</v>
      </c>
      <c r="AI43">
        <v>0</v>
      </c>
      <c r="AJ43">
        <v>0</v>
      </c>
      <c r="AK43">
        <v>23.466137334794404</v>
      </c>
      <c r="AL43">
        <v>1.9065832292404252</v>
      </c>
      <c r="AM43">
        <v>0</v>
      </c>
      <c r="AN43">
        <v>0</v>
      </c>
      <c r="AO43">
        <v>0</v>
      </c>
      <c r="AP43">
        <v>0.22497563932373199</v>
      </c>
      <c r="AQ43">
        <v>43.793018939052395</v>
      </c>
      <c r="AR43">
        <v>13.572299849718222</v>
      </c>
      <c r="AS43">
        <v>4.2525134351909823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42.859940606736686</v>
      </c>
      <c r="BB43">
        <f t="shared" si="0"/>
        <v>982.49749017643853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511.04011687018226</v>
      </c>
      <c r="L44">
        <v>9.4343417698395911</v>
      </c>
      <c r="M44">
        <v>62.762152614964414</v>
      </c>
      <c r="N44">
        <v>51.22542507936631</v>
      </c>
      <c r="O44">
        <v>72.283479481210449</v>
      </c>
      <c r="P44">
        <v>26.954267873899326</v>
      </c>
      <c r="Q44">
        <v>4.7322800790650739</v>
      </c>
      <c r="R44">
        <v>18.328182893588473</v>
      </c>
      <c r="S44">
        <v>11.436286239772386</v>
      </c>
      <c r="T44">
        <v>0</v>
      </c>
      <c r="U44">
        <v>51.743500036873293</v>
      </c>
      <c r="V44">
        <v>6.2585956831577496</v>
      </c>
      <c r="W44">
        <v>19.854505335485808</v>
      </c>
      <c r="X44">
        <v>43.174650317673667</v>
      </c>
      <c r="Y44">
        <v>0</v>
      </c>
      <c r="Z44">
        <v>0</v>
      </c>
      <c r="AA44">
        <v>0</v>
      </c>
      <c r="AB44">
        <v>4.1503467948236263</v>
      </c>
      <c r="AC44">
        <v>4.3014274613859316</v>
      </c>
      <c r="AD44">
        <v>4.0499044040910039</v>
      </c>
      <c r="AE44">
        <v>0</v>
      </c>
      <c r="AF44">
        <v>6.2040900548945945</v>
      </c>
      <c r="AG44">
        <v>30.208349365581302</v>
      </c>
      <c r="AH44">
        <v>0</v>
      </c>
      <c r="AI44">
        <v>0</v>
      </c>
      <c r="AJ44">
        <v>0</v>
      </c>
      <c r="AK44">
        <v>23.466137334794404</v>
      </c>
      <c r="AL44">
        <v>1.9065832292404252</v>
      </c>
      <c r="AM44">
        <v>0</v>
      </c>
      <c r="AN44">
        <v>0</v>
      </c>
      <c r="AO44">
        <v>0</v>
      </c>
      <c r="AP44">
        <v>0.22497563932373199</v>
      </c>
      <c r="AQ44">
        <v>36.080483610937179</v>
      </c>
      <c r="AR44">
        <v>13.572299849718222</v>
      </c>
      <c r="AS44">
        <v>4.2525134351909823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42.53755663002147</v>
      </c>
      <c r="BB44">
        <f t="shared" si="0"/>
        <v>975.1073388250386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511.04011687018226</v>
      </c>
      <c r="L45">
        <v>9.4343417698395911</v>
      </c>
      <c r="M45">
        <v>62.762152614964414</v>
      </c>
      <c r="N45">
        <v>51.22542507936631</v>
      </c>
      <c r="O45">
        <v>72.283479481210449</v>
      </c>
      <c r="P45">
        <v>26.954267873899326</v>
      </c>
      <c r="Q45">
        <v>4.7322800790650739</v>
      </c>
      <c r="R45">
        <v>18.328182893588473</v>
      </c>
      <c r="S45">
        <v>11.436286239772386</v>
      </c>
      <c r="T45">
        <v>0</v>
      </c>
      <c r="U45">
        <v>51.743500036873293</v>
      </c>
      <c r="V45">
        <v>6.2585956831577496</v>
      </c>
      <c r="W45">
        <v>19.854505335485808</v>
      </c>
      <c r="X45">
        <v>43.174650317673667</v>
      </c>
      <c r="Y45">
        <v>0</v>
      </c>
      <c r="Z45">
        <v>0</v>
      </c>
      <c r="AA45">
        <v>0</v>
      </c>
      <c r="AB45">
        <v>4.1503467948236263</v>
      </c>
      <c r="AC45">
        <v>4.3014274613859316</v>
      </c>
      <c r="AD45">
        <v>0</v>
      </c>
      <c r="AE45">
        <v>0</v>
      </c>
      <c r="AF45">
        <v>6.2040900548945945</v>
      </c>
      <c r="AG45">
        <v>30.208349365581302</v>
      </c>
      <c r="AH45">
        <v>0</v>
      </c>
      <c r="AI45">
        <v>0</v>
      </c>
      <c r="AJ45">
        <v>0</v>
      </c>
      <c r="AK45">
        <v>23.466137334794404</v>
      </c>
      <c r="AL45">
        <v>1.9065832292404252</v>
      </c>
      <c r="AM45">
        <v>0</v>
      </c>
      <c r="AN45">
        <v>0</v>
      </c>
      <c r="AO45">
        <v>0</v>
      </c>
      <c r="AP45">
        <v>0.22497563932373199</v>
      </c>
      <c r="AQ45">
        <v>32.844764029012737</v>
      </c>
      <c r="AR45">
        <v>2.9083501314965563</v>
      </c>
      <c r="AS45">
        <v>4.2525134351909823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41.787264449184349</v>
      </c>
      <c r="BB45">
        <f t="shared" si="0"/>
        <v>957.90805730163856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511.04011687018226</v>
      </c>
      <c r="L46">
        <v>9.4343417698395911</v>
      </c>
      <c r="M46">
        <v>62.762152614964414</v>
      </c>
      <c r="N46">
        <v>51.22542507936631</v>
      </c>
      <c r="O46">
        <v>72.283479481210449</v>
      </c>
      <c r="P46">
        <v>26.954267873899326</v>
      </c>
      <c r="Q46">
        <v>4.7322800790650739</v>
      </c>
      <c r="R46">
        <v>18.328182893588473</v>
      </c>
      <c r="S46">
        <v>11.436286239772386</v>
      </c>
      <c r="T46">
        <v>0</v>
      </c>
      <c r="U46">
        <v>51.743500036873293</v>
      </c>
      <c r="V46">
        <v>6.2585956831577496</v>
      </c>
      <c r="W46">
        <v>19.854505335485808</v>
      </c>
      <c r="X46">
        <v>43.174650317673667</v>
      </c>
      <c r="Y46">
        <v>0</v>
      </c>
      <c r="Z46">
        <v>0</v>
      </c>
      <c r="AA46">
        <v>0</v>
      </c>
      <c r="AB46">
        <v>4.1503467948236263</v>
      </c>
      <c r="AC46">
        <v>4.3014274613859316</v>
      </c>
      <c r="AD46">
        <v>0</v>
      </c>
      <c r="AE46">
        <v>0</v>
      </c>
      <c r="AF46">
        <v>6.2040900548945945</v>
      </c>
      <c r="AG46">
        <v>30.208349365581302</v>
      </c>
      <c r="AH46">
        <v>0</v>
      </c>
      <c r="AI46">
        <v>0</v>
      </c>
      <c r="AJ46">
        <v>0</v>
      </c>
      <c r="AK46">
        <v>23.466137334794404</v>
      </c>
      <c r="AL46">
        <v>1.9065832292404252</v>
      </c>
      <c r="AM46">
        <v>0</v>
      </c>
      <c r="AN46">
        <v>0</v>
      </c>
      <c r="AO46">
        <v>0</v>
      </c>
      <c r="AP46">
        <v>0.22497563932373199</v>
      </c>
      <c r="AQ46">
        <v>21.896509820079313</v>
      </c>
      <c r="AR46">
        <v>1.4541750657482782</v>
      </c>
      <c r="AS46">
        <v>4.2525134351909823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41.268842905502652</v>
      </c>
      <c r="BB46">
        <f t="shared" si="0"/>
        <v>946.02404957063857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511.04011687018226</v>
      </c>
      <c r="L47">
        <v>9.4343417698395911</v>
      </c>
      <c r="M47">
        <v>62.762152614964414</v>
      </c>
      <c r="N47">
        <v>51.22542507936631</v>
      </c>
      <c r="O47">
        <v>72.283479481210449</v>
      </c>
      <c r="P47">
        <v>26.954267873899326</v>
      </c>
      <c r="Q47">
        <v>4.7322800790650739</v>
      </c>
      <c r="R47">
        <v>18.328182893588473</v>
      </c>
      <c r="S47">
        <v>11.436286239772386</v>
      </c>
      <c r="T47">
        <v>0</v>
      </c>
      <c r="U47">
        <v>51.743500036873293</v>
      </c>
      <c r="V47">
        <v>6.2585956831577496</v>
      </c>
      <c r="W47">
        <v>19.854505335485808</v>
      </c>
      <c r="X47">
        <v>43.174650317673667</v>
      </c>
      <c r="Y47">
        <v>0</v>
      </c>
      <c r="Z47">
        <v>0</v>
      </c>
      <c r="AA47">
        <v>0</v>
      </c>
      <c r="AB47">
        <v>4.1503467948236263</v>
      </c>
      <c r="AC47">
        <v>4.3014274613859316</v>
      </c>
      <c r="AD47">
        <v>0</v>
      </c>
      <c r="AE47">
        <v>0</v>
      </c>
      <c r="AF47">
        <v>6.2040900548945945</v>
      </c>
      <c r="AG47">
        <v>30.208349365581302</v>
      </c>
      <c r="AH47">
        <v>0</v>
      </c>
      <c r="AI47">
        <v>0</v>
      </c>
      <c r="AJ47">
        <v>0</v>
      </c>
      <c r="AK47">
        <v>23.466137334794404</v>
      </c>
      <c r="AL47">
        <v>1.9065832292404252</v>
      </c>
      <c r="AM47">
        <v>0</v>
      </c>
      <c r="AN47">
        <v>0</v>
      </c>
      <c r="AO47">
        <v>0</v>
      </c>
      <c r="AP47">
        <v>0.22497563932373199</v>
      </c>
      <c r="AQ47">
        <v>10.948254910039656</v>
      </c>
      <c r="AR47">
        <v>1.4541750657482782</v>
      </c>
      <c r="AS47">
        <v>4.2525134351909823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40.811205850263008</v>
      </c>
      <c r="BB47">
        <f t="shared" si="0"/>
        <v>935.53343171583845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511.04011687018226</v>
      </c>
      <c r="L48">
        <v>9.4343417698395911</v>
      </c>
      <c r="M48">
        <v>62.762152614964414</v>
      </c>
      <c r="N48">
        <v>51.22542507936631</v>
      </c>
      <c r="O48">
        <v>72.283479481210449</v>
      </c>
      <c r="P48">
        <v>26.954267873899326</v>
      </c>
      <c r="Q48">
        <v>4.7322800790650739</v>
      </c>
      <c r="R48">
        <v>18.328182893588473</v>
      </c>
      <c r="S48">
        <v>11.436286239772386</v>
      </c>
      <c r="T48">
        <v>0</v>
      </c>
      <c r="U48">
        <v>51.743500036873293</v>
      </c>
      <c r="V48">
        <v>6.2585956831577496</v>
      </c>
      <c r="W48">
        <v>19.854505335485808</v>
      </c>
      <c r="X48">
        <v>43.174650317673667</v>
      </c>
      <c r="Y48">
        <v>0</v>
      </c>
      <c r="Z48">
        <v>0</v>
      </c>
      <c r="AA48">
        <v>0</v>
      </c>
      <c r="AB48">
        <v>4.1503467948236263</v>
      </c>
      <c r="AC48">
        <v>4.3014274613859316</v>
      </c>
      <c r="AD48">
        <v>0</v>
      </c>
      <c r="AE48">
        <v>0</v>
      </c>
      <c r="AF48">
        <v>6.2040900548945945</v>
      </c>
      <c r="AG48">
        <v>30.208349365581302</v>
      </c>
      <c r="AH48">
        <v>0</v>
      </c>
      <c r="AI48">
        <v>0</v>
      </c>
      <c r="AJ48">
        <v>0</v>
      </c>
      <c r="AK48">
        <v>23.466137334794404</v>
      </c>
      <c r="AL48">
        <v>1.9065832292404252</v>
      </c>
      <c r="AM48">
        <v>0</v>
      </c>
      <c r="AN48">
        <v>0</v>
      </c>
      <c r="AO48">
        <v>0</v>
      </c>
      <c r="AP48">
        <v>0.22497563932373199</v>
      </c>
      <c r="AQ48">
        <v>0</v>
      </c>
      <c r="AR48">
        <v>1.4541750657482782</v>
      </c>
      <c r="AS48">
        <v>4.2525134351909823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40.353568795023349</v>
      </c>
      <c r="BB48">
        <f t="shared" si="0"/>
        <v>925.04281386103855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511.04011687018226</v>
      </c>
      <c r="L49">
        <v>9.4344040878085593</v>
      </c>
      <c r="M49">
        <v>62.762152614964414</v>
      </c>
      <c r="N49">
        <v>51.22542507936631</v>
      </c>
      <c r="O49">
        <v>72.283479481210449</v>
      </c>
      <c r="P49">
        <v>26.954267873899326</v>
      </c>
      <c r="Q49">
        <v>4.7308826405391091</v>
      </c>
      <c r="R49">
        <v>18.328182893588473</v>
      </c>
      <c r="S49">
        <v>11.436286239772386</v>
      </c>
      <c r="T49">
        <v>0</v>
      </c>
      <c r="U49">
        <v>51.743500036873293</v>
      </c>
      <c r="V49">
        <v>6.2571911462836152</v>
      </c>
      <c r="W49">
        <v>19.853846691545034</v>
      </c>
      <c r="X49">
        <v>43.174650317673667</v>
      </c>
      <c r="Y49">
        <v>0</v>
      </c>
      <c r="Z49">
        <v>0</v>
      </c>
      <c r="AA49">
        <v>0</v>
      </c>
      <c r="AB49">
        <v>4.1503467948236263</v>
      </c>
      <c r="AC49">
        <v>4.3014274613859316</v>
      </c>
      <c r="AD49">
        <v>0</v>
      </c>
      <c r="AE49">
        <v>0</v>
      </c>
      <c r="AF49">
        <v>6.2040900548945945</v>
      </c>
      <c r="AG49">
        <v>30.208349365581302</v>
      </c>
      <c r="AH49">
        <v>0</v>
      </c>
      <c r="AI49">
        <v>0</v>
      </c>
      <c r="AJ49">
        <v>0</v>
      </c>
      <c r="AK49">
        <v>23.466137334794404</v>
      </c>
      <c r="AL49">
        <v>1.9065832292404252</v>
      </c>
      <c r="AM49">
        <v>0</v>
      </c>
      <c r="AN49">
        <v>0</v>
      </c>
      <c r="AO49">
        <v>0</v>
      </c>
      <c r="AP49">
        <v>0.22497563932373199</v>
      </c>
      <c r="AQ49">
        <v>0</v>
      </c>
      <c r="AR49">
        <v>1.4541750657482782</v>
      </c>
      <c r="AS49">
        <v>4.2525134351909823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40.353426746026003</v>
      </c>
      <c r="BB49">
        <f t="shared" si="0"/>
        <v>925.03955760866404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511.04011687018226</v>
      </c>
      <c r="L50">
        <v>9.4344040878085593</v>
      </c>
      <c r="M50">
        <v>62.762152614964414</v>
      </c>
      <c r="N50">
        <v>51.22542507936631</v>
      </c>
      <c r="O50">
        <v>72.283479481210449</v>
      </c>
      <c r="P50">
        <v>26.954267873899326</v>
      </c>
      <c r="Q50">
        <v>4.7308826405391091</v>
      </c>
      <c r="R50">
        <v>18.328182893588473</v>
      </c>
      <c r="S50">
        <v>11.436286239772386</v>
      </c>
      <c r="T50">
        <v>0</v>
      </c>
      <c r="U50">
        <v>51.743500036873293</v>
      </c>
      <c r="V50">
        <v>6.2571911462836152</v>
      </c>
      <c r="W50">
        <v>19.853846691545034</v>
      </c>
      <c r="X50">
        <v>43.174650317673667</v>
      </c>
      <c r="Y50">
        <v>0</v>
      </c>
      <c r="Z50">
        <v>0</v>
      </c>
      <c r="AA50">
        <v>0</v>
      </c>
      <c r="AB50">
        <v>3.5574401735545806</v>
      </c>
      <c r="AC50">
        <v>2.7732887049676469</v>
      </c>
      <c r="AD50">
        <v>0</v>
      </c>
      <c r="AE50">
        <v>0</v>
      </c>
      <c r="AF50">
        <v>6.2040900548945945</v>
      </c>
      <c r="AG50">
        <v>30.208349365581302</v>
      </c>
      <c r="AH50">
        <v>0</v>
      </c>
      <c r="AI50">
        <v>0</v>
      </c>
      <c r="AJ50">
        <v>0</v>
      </c>
      <c r="AK50">
        <v>23.466137334794404</v>
      </c>
      <c r="AL50">
        <v>1.9065832292404252</v>
      </c>
      <c r="AM50">
        <v>0</v>
      </c>
      <c r="AN50">
        <v>0</v>
      </c>
      <c r="AO50">
        <v>0</v>
      </c>
      <c r="AP50">
        <v>0.22497563932373199</v>
      </c>
      <c r="AQ50">
        <v>0</v>
      </c>
      <c r="AR50">
        <v>1.4541750657482782</v>
      </c>
      <c r="AS50">
        <v>4.2525134351909823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40.264767049238671</v>
      </c>
      <c r="BB50">
        <f t="shared" si="0"/>
        <v>923.00717192776403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444.85982910554509</v>
      </c>
      <c r="L51">
        <v>3.9970910932827759</v>
      </c>
      <c r="M51">
        <v>62.762152614964414</v>
      </c>
      <c r="N51">
        <v>51.22542507936631</v>
      </c>
      <c r="O51">
        <v>72.283479481210449</v>
      </c>
      <c r="P51">
        <v>26.954267873899326</v>
      </c>
      <c r="Q51">
        <v>2.0031506210708954</v>
      </c>
      <c r="R51">
        <v>18.328182893588473</v>
      </c>
      <c r="S51">
        <v>5.8149954743995842</v>
      </c>
      <c r="T51">
        <v>0</v>
      </c>
      <c r="U51">
        <v>51.743500036873293</v>
      </c>
      <c r="V51">
        <v>6.2571911462836152</v>
      </c>
      <c r="W51">
        <v>19.853846691545034</v>
      </c>
      <c r="X51">
        <v>43.174650317673667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6.2040900548945945</v>
      </c>
      <c r="AG51">
        <v>30.208349365581302</v>
      </c>
      <c r="AH51">
        <v>0</v>
      </c>
      <c r="AI51">
        <v>0</v>
      </c>
      <c r="AJ51">
        <v>0</v>
      </c>
      <c r="AK51">
        <v>23.466137334794404</v>
      </c>
      <c r="AL51">
        <v>1.9065832292404252</v>
      </c>
      <c r="AM51">
        <v>0</v>
      </c>
      <c r="AN51">
        <v>0</v>
      </c>
      <c r="AO51">
        <v>0</v>
      </c>
      <c r="AP51">
        <v>0.22497563932373199</v>
      </c>
      <c r="AQ51">
        <v>0</v>
      </c>
      <c r="AR51">
        <v>1.4541750657482782</v>
      </c>
      <c r="AS51">
        <v>2.3625073112085158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36.578535461994591</v>
      </c>
      <c r="BB51">
        <f t="shared" si="0"/>
        <v>838.50604496849974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439.86126430519818</v>
      </c>
      <c r="L52">
        <v>3.9970910932827759</v>
      </c>
      <c r="M52">
        <v>62.762152614964414</v>
      </c>
      <c r="N52">
        <v>51.22542507936631</v>
      </c>
      <c r="O52">
        <v>72.283479481210449</v>
      </c>
      <c r="P52">
        <v>26.954267873899326</v>
      </c>
      <c r="Q52">
        <v>2.0031506210708954</v>
      </c>
      <c r="R52">
        <v>18.328182893588473</v>
      </c>
      <c r="S52">
        <v>5.001878249230181</v>
      </c>
      <c r="T52">
        <v>0</v>
      </c>
      <c r="U52">
        <v>51.743500036873293</v>
      </c>
      <c r="V52">
        <v>6.2571911462836152</v>
      </c>
      <c r="W52">
        <v>19.853846691545034</v>
      </c>
      <c r="X52">
        <v>43.174650317673667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6.2040900548945945</v>
      </c>
      <c r="AG52">
        <v>30.208349365581302</v>
      </c>
      <c r="AH52">
        <v>0</v>
      </c>
      <c r="AI52">
        <v>0</v>
      </c>
      <c r="AJ52">
        <v>0</v>
      </c>
      <c r="AK52">
        <v>23.466137334794404</v>
      </c>
      <c r="AL52">
        <v>1.9065832292404252</v>
      </c>
      <c r="AM52">
        <v>0</v>
      </c>
      <c r="AN52">
        <v>0</v>
      </c>
      <c r="AO52">
        <v>0</v>
      </c>
      <c r="AP52">
        <v>0.22497563932373199</v>
      </c>
      <c r="AQ52">
        <v>0</v>
      </c>
      <c r="AR52">
        <v>1.4541750657482782</v>
      </c>
      <c r="AS52">
        <v>2.3625073112085158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36.335607153327999</v>
      </c>
      <c r="BB52">
        <f t="shared" si="0"/>
        <v>832.93729125164987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428.86381179306352</v>
      </c>
      <c r="L53">
        <v>3.9970482090057522</v>
      </c>
      <c r="M53">
        <v>62.762152614964414</v>
      </c>
      <c r="N53">
        <v>51.22542507936631</v>
      </c>
      <c r="O53">
        <v>72.283479481210449</v>
      </c>
      <c r="P53">
        <v>26.954267873899326</v>
      </c>
      <c r="Q53">
        <v>2.0031506210708954</v>
      </c>
      <c r="R53">
        <v>18.328182893588473</v>
      </c>
      <c r="S53">
        <v>5.001878249230181</v>
      </c>
      <c r="T53">
        <v>0</v>
      </c>
      <c r="U53">
        <v>51.743500036873293</v>
      </c>
      <c r="V53">
        <v>6.2571911462836152</v>
      </c>
      <c r="W53">
        <v>19.853846691545034</v>
      </c>
      <c r="X53">
        <v>43.174650317673667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6.2040900548945945</v>
      </c>
      <c r="AG53">
        <v>30.208349365581302</v>
      </c>
      <c r="AH53">
        <v>0</v>
      </c>
      <c r="AI53">
        <v>1.697416959924859</v>
      </c>
      <c r="AJ53">
        <v>0</v>
      </c>
      <c r="AK53">
        <v>23.466137334794404</v>
      </c>
      <c r="AL53">
        <v>1.9065832292404252</v>
      </c>
      <c r="AM53">
        <v>0</v>
      </c>
      <c r="AN53">
        <v>0</v>
      </c>
      <c r="AO53">
        <v>0</v>
      </c>
      <c r="AP53">
        <v>2.474732032561052</v>
      </c>
      <c r="AQ53">
        <v>0</v>
      </c>
      <c r="AR53">
        <v>1.4541750657482782</v>
      </c>
      <c r="AS53">
        <v>2.3625073112085158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36.040903691920207</v>
      </c>
      <c r="BB53">
        <f t="shared" si="0"/>
        <v>826.18167266980834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423.86523492249205</v>
      </c>
      <c r="L54">
        <v>3.9970482090057522</v>
      </c>
      <c r="M54">
        <v>62.762152614964414</v>
      </c>
      <c r="N54">
        <v>51.22542507936631</v>
      </c>
      <c r="O54">
        <v>72.283479481210449</v>
      </c>
      <c r="P54">
        <v>26.954267873899326</v>
      </c>
      <c r="Q54">
        <v>2.0031506210708954</v>
      </c>
      <c r="R54">
        <v>18.328182893588473</v>
      </c>
      <c r="S54">
        <v>5.001878249230181</v>
      </c>
      <c r="T54">
        <v>0</v>
      </c>
      <c r="U54">
        <v>51.743500036873293</v>
      </c>
      <c r="V54">
        <v>6.2571911462836152</v>
      </c>
      <c r="W54">
        <v>19.853846691545034</v>
      </c>
      <c r="X54">
        <v>43.174650317673667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6.2040900548945945</v>
      </c>
      <c r="AG54">
        <v>30.208349365581302</v>
      </c>
      <c r="AH54">
        <v>0</v>
      </c>
      <c r="AI54">
        <v>1.1316113066165727</v>
      </c>
      <c r="AJ54">
        <v>0</v>
      </c>
      <c r="AK54">
        <v>23.466137334794404</v>
      </c>
      <c r="AL54">
        <v>1.9065832292404252</v>
      </c>
      <c r="AM54">
        <v>0</v>
      </c>
      <c r="AN54">
        <v>0</v>
      </c>
      <c r="AO54">
        <v>0</v>
      </c>
      <c r="AP54">
        <v>2.474732032561052</v>
      </c>
      <c r="AQ54">
        <v>0</v>
      </c>
      <c r="AR54">
        <v>1.4541750657482782</v>
      </c>
      <c r="AS54">
        <v>2.3625073112085158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35.808312502421998</v>
      </c>
      <c r="BB54">
        <f t="shared" si="0"/>
        <v>820.84988133542663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414.86840713463772</v>
      </c>
      <c r="L55">
        <v>3.9971113069234279</v>
      </c>
      <c r="M55">
        <v>62.762152614964414</v>
      </c>
      <c r="N55">
        <v>51.22542507936631</v>
      </c>
      <c r="O55">
        <v>72.283479481210449</v>
      </c>
      <c r="P55">
        <v>26.954267873899326</v>
      </c>
      <c r="Q55">
        <v>2.0031506210708954</v>
      </c>
      <c r="R55">
        <v>18.328182893588473</v>
      </c>
      <c r="S55">
        <v>5.001878249230181</v>
      </c>
      <c r="T55">
        <v>0</v>
      </c>
      <c r="U55">
        <v>51.743500036873293</v>
      </c>
      <c r="V55">
        <v>6.2571911462836152</v>
      </c>
      <c r="W55">
        <v>19.853846691545034</v>
      </c>
      <c r="X55">
        <v>43.174650317673667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6.2040900548945945</v>
      </c>
      <c r="AG55">
        <v>30.208349365581302</v>
      </c>
      <c r="AH55">
        <v>0</v>
      </c>
      <c r="AI55">
        <v>0</v>
      </c>
      <c r="AJ55">
        <v>0</v>
      </c>
      <c r="AK55">
        <v>23.466137334794404</v>
      </c>
      <c r="AL55">
        <v>1.9065832292404252</v>
      </c>
      <c r="AM55">
        <v>0</v>
      </c>
      <c r="AN55">
        <v>0</v>
      </c>
      <c r="AO55">
        <v>0</v>
      </c>
      <c r="AP55">
        <v>2.474732032561052</v>
      </c>
      <c r="AQ55">
        <v>0</v>
      </c>
      <c r="AR55">
        <v>1.4541750657482782</v>
      </c>
      <c r="AS55">
        <v>2.3625073112085158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35.384946385766099</v>
      </c>
      <c r="BB55">
        <f t="shared" si="0"/>
        <v>811.14487145552948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415.86873815332075</v>
      </c>
      <c r="L56">
        <v>3.9970579262408781</v>
      </c>
      <c r="M56">
        <v>62.762152614964414</v>
      </c>
      <c r="N56">
        <v>51.22542507936631</v>
      </c>
      <c r="O56">
        <v>72.283479481210449</v>
      </c>
      <c r="P56">
        <v>26.954267873899326</v>
      </c>
      <c r="Q56">
        <v>2.0031506210708954</v>
      </c>
      <c r="R56">
        <v>18.328182893588473</v>
      </c>
      <c r="S56">
        <v>5.001878249230181</v>
      </c>
      <c r="T56">
        <v>0</v>
      </c>
      <c r="U56">
        <v>51.743500036873293</v>
      </c>
      <c r="V56">
        <v>6.2571911462836152</v>
      </c>
      <c r="W56">
        <v>19.853846691545034</v>
      </c>
      <c r="X56">
        <v>43.174650317673667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6.2040900548945945</v>
      </c>
      <c r="AG56">
        <v>30.208349365581302</v>
      </c>
      <c r="AH56">
        <v>0</v>
      </c>
      <c r="AI56">
        <v>0</v>
      </c>
      <c r="AJ56">
        <v>0</v>
      </c>
      <c r="AK56">
        <v>23.466137334794404</v>
      </c>
      <c r="AL56">
        <v>1.9065832292404252</v>
      </c>
      <c r="AM56">
        <v>0</v>
      </c>
      <c r="AN56">
        <v>0</v>
      </c>
      <c r="AO56">
        <v>0</v>
      </c>
      <c r="AP56">
        <v>2.474732032561052</v>
      </c>
      <c r="AQ56">
        <v>0</v>
      </c>
      <c r="AR56">
        <v>1.4541750657482782</v>
      </c>
      <c r="AS56">
        <v>2.3625073112085158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35.426757991034521</v>
      </c>
      <c r="BB56">
        <f t="shared" si="0"/>
        <v>812.10333748826145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417.86939364865964</v>
      </c>
      <c r="L57">
        <v>3.9970579262408781</v>
      </c>
      <c r="M57">
        <v>62.762152614964414</v>
      </c>
      <c r="N57">
        <v>51.22542507936631</v>
      </c>
      <c r="O57">
        <v>72.283479481210449</v>
      </c>
      <c r="P57">
        <v>26.954267873899326</v>
      </c>
      <c r="Q57">
        <v>1.7944890980426771</v>
      </c>
      <c r="R57">
        <v>18.328182893588473</v>
      </c>
      <c r="S57">
        <v>5.001878249230181</v>
      </c>
      <c r="T57">
        <v>0</v>
      </c>
      <c r="U57">
        <v>51.743500036873293</v>
      </c>
      <c r="V57">
        <v>6.2571911462836152</v>
      </c>
      <c r="W57">
        <v>19.853846691545034</v>
      </c>
      <c r="X57">
        <v>43.174650317673667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6.2040900548945945</v>
      </c>
      <c r="AG57">
        <v>30.208349365581302</v>
      </c>
      <c r="AH57">
        <v>0</v>
      </c>
      <c r="AI57">
        <v>0</v>
      </c>
      <c r="AJ57">
        <v>0</v>
      </c>
      <c r="AK57">
        <v>23.466137334794404</v>
      </c>
      <c r="AL57">
        <v>1.9065832292404252</v>
      </c>
      <c r="AM57">
        <v>0</v>
      </c>
      <c r="AN57">
        <v>0</v>
      </c>
      <c r="AO57">
        <v>0</v>
      </c>
      <c r="AP57">
        <v>0.67492691797119597</v>
      </c>
      <c r="AQ57">
        <v>0</v>
      </c>
      <c r="AR57">
        <v>2.9083501314965563</v>
      </c>
      <c r="AS57">
        <v>2.3625073112085158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35.487216003035535</v>
      </c>
      <c r="BB57">
        <f t="shared" si="0"/>
        <v>813.48924339972973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413.86807392041277</v>
      </c>
      <c r="L58">
        <v>3.9970579262408781</v>
      </c>
      <c r="M58">
        <v>62.762152614964414</v>
      </c>
      <c r="N58">
        <v>51.22542507936631</v>
      </c>
      <c r="O58">
        <v>72.283479481210449</v>
      </c>
      <c r="P58">
        <v>26.954267873899326</v>
      </c>
      <c r="Q58">
        <v>1.6588591080743353</v>
      </c>
      <c r="R58">
        <v>18.328182893588473</v>
      </c>
      <c r="S58">
        <v>5.001878249230181</v>
      </c>
      <c r="T58">
        <v>0</v>
      </c>
      <c r="U58">
        <v>51.743500036873293</v>
      </c>
      <c r="V58">
        <v>6.2571911462836152</v>
      </c>
      <c r="W58">
        <v>19.853846691545034</v>
      </c>
      <c r="X58">
        <v>43.174650317673667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6.2040900548945945</v>
      </c>
      <c r="AG58">
        <v>30.208349365581302</v>
      </c>
      <c r="AH58">
        <v>0</v>
      </c>
      <c r="AI58">
        <v>0</v>
      </c>
      <c r="AJ58">
        <v>0</v>
      </c>
      <c r="AK58">
        <v>23.466137334794404</v>
      </c>
      <c r="AL58">
        <v>1.9065832292404252</v>
      </c>
      <c r="AM58">
        <v>0</v>
      </c>
      <c r="AN58">
        <v>0</v>
      </c>
      <c r="AO58">
        <v>0</v>
      </c>
      <c r="AP58">
        <v>0.67492691797119597</v>
      </c>
      <c r="AQ58">
        <v>0</v>
      </c>
      <c r="AR58">
        <v>2.9083501314965563</v>
      </c>
      <c r="AS58">
        <v>2.3625073112085158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35.314291504814129</v>
      </c>
      <c r="BB58">
        <f t="shared" si="0"/>
        <v>809.52521817973593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408.86948966435295</v>
      </c>
      <c r="L59">
        <v>3.9970632742801113</v>
      </c>
      <c r="M59">
        <v>62.762152614964414</v>
      </c>
      <c r="N59">
        <v>51.22542507936631</v>
      </c>
      <c r="O59">
        <v>72.283479481210449</v>
      </c>
      <c r="P59">
        <v>26.954267873899326</v>
      </c>
      <c r="Q59">
        <v>1.5023629658031714</v>
      </c>
      <c r="R59">
        <v>18.328182893588473</v>
      </c>
      <c r="S59">
        <v>5.001878249230181</v>
      </c>
      <c r="T59">
        <v>0</v>
      </c>
      <c r="U59">
        <v>51.743500036873293</v>
      </c>
      <c r="V59">
        <v>6.2571911462836152</v>
      </c>
      <c r="W59">
        <v>19.853846691545034</v>
      </c>
      <c r="X59">
        <v>43.174650317673667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6.2040900548945945</v>
      </c>
      <c r="AG59">
        <v>30.208349365581302</v>
      </c>
      <c r="AH59">
        <v>0</v>
      </c>
      <c r="AI59">
        <v>0</v>
      </c>
      <c r="AJ59">
        <v>0</v>
      </c>
      <c r="AK59">
        <v>23.466137334794404</v>
      </c>
      <c r="AL59">
        <v>1.9065832292404252</v>
      </c>
      <c r="AM59">
        <v>0</v>
      </c>
      <c r="AN59">
        <v>0</v>
      </c>
      <c r="AO59">
        <v>0</v>
      </c>
      <c r="AP59">
        <v>0.67492691797119597</v>
      </c>
      <c r="AQ59">
        <v>0</v>
      </c>
      <c r="AR59">
        <v>1.4541750657482782</v>
      </c>
      <c r="AS59">
        <v>2.3625073112085158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35.038024849963662</v>
      </c>
      <c r="BB59">
        <f t="shared" si="0"/>
        <v>803.19223471854627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408.86948966435295</v>
      </c>
      <c r="L60">
        <v>3.9970696855274603</v>
      </c>
      <c r="M60">
        <v>62.762152614964414</v>
      </c>
      <c r="N60">
        <v>51.22542507936631</v>
      </c>
      <c r="O60">
        <v>72.283479481210449</v>
      </c>
      <c r="P60">
        <v>26.954267873899326</v>
      </c>
      <c r="Q60">
        <v>1.2935694115181919</v>
      </c>
      <c r="R60">
        <v>18.328182893588473</v>
      </c>
      <c r="S60">
        <v>5.001878249230181</v>
      </c>
      <c r="T60">
        <v>0</v>
      </c>
      <c r="U60">
        <v>51.743500036873293</v>
      </c>
      <c r="V60">
        <v>6.2571911462836152</v>
      </c>
      <c r="W60">
        <v>19.853846691545034</v>
      </c>
      <c r="X60">
        <v>43.174650317673667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6.2040900548945945</v>
      </c>
      <c r="AG60">
        <v>30.208349365581302</v>
      </c>
      <c r="AH60">
        <v>0</v>
      </c>
      <c r="AI60">
        <v>0</v>
      </c>
      <c r="AJ60">
        <v>0</v>
      </c>
      <c r="AK60">
        <v>23.466137334794404</v>
      </c>
      <c r="AL60">
        <v>1.9065832292404252</v>
      </c>
      <c r="AM60">
        <v>0</v>
      </c>
      <c r="AN60">
        <v>0</v>
      </c>
      <c r="AO60">
        <v>0</v>
      </c>
      <c r="AP60">
        <v>0.67492691797119597</v>
      </c>
      <c r="AQ60">
        <v>0</v>
      </c>
      <c r="AR60">
        <v>1.4541750657482782</v>
      </c>
      <c r="AS60">
        <v>2.0671941264871636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35.016953456263337</v>
      </c>
      <c r="BB60">
        <f t="shared" si="0"/>
        <v>802.70920578448761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478.84946063289266</v>
      </c>
      <c r="L61">
        <v>3.9970882624981234</v>
      </c>
      <c r="M61">
        <v>62.762152614964414</v>
      </c>
      <c r="N61">
        <v>51.22542507936631</v>
      </c>
      <c r="O61">
        <v>72.283479481210449</v>
      </c>
      <c r="P61">
        <v>26.954267873899326</v>
      </c>
      <c r="Q61">
        <v>3.3408863294727738</v>
      </c>
      <c r="R61">
        <v>18.328182893588473</v>
      </c>
      <c r="S61">
        <v>5.001878249230181</v>
      </c>
      <c r="T61">
        <v>0</v>
      </c>
      <c r="U61">
        <v>51.743500036873293</v>
      </c>
      <c r="V61">
        <v>6.2571911462836152</v>
      </c>
      <c r="W61">
        <v>19.853846691545034</v>
      </c>
      <c r="X61">
        <v>43.174650317673667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6.2040900548945945</v>
      </c>
      <c r="AG61">
        <v>30.208349365581302</v>
      </c>
      <c r="AH61">
        <v>0</v>
      </c>
      <c r="AI61">
        <v>0</v>
      </c>
      <c r="AJ61">
        <v>0</v>
      </c>
      <c r="AK61">
        <v>23.466137334794404</v>
      </c>
      <c r="AL61">
        <v>1.9065832292404252</v>
      </c>
      <c r="AM61">
        <v>0</v>
      </c>
      <c r="AN61">
        <v>0</v>
      </c>
      <c r="AO61">
        <v>0</v>
      </c>
      <c r="AP61">
        <v>2.474732032561052</v>
      </c>
      <c r="AQ61">
        <v>10.948254910039656</v>
      </c>
      <c r="AR61">
        <v>1.4541750657482782</v>
      </c>
      <c r="AS61">
        <v>2.0671941264871636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38.560563775465653</v>
      </c>
      <c r="BB61">
        <f t="shared" si="0"/>
        <v>883.94096195337977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499.84121990110486</v>
      </c>
      <c r="L62">
        <v>3.9970716235994375</v>
      </c>
      <c r="M62">
        <v>62.762152614964414</v>
      </c>
      <c r="N62">
        <v>51.22542507936631</v>
      </c>
      <c r="O62">
        <v>72.283479481210449</v>
      </c>
      <c r="P62">
        <v>26.954267873899326</v>
      </c>
      <c r="Q62">
        <v>4.0277494762556323</v>
      </c>
      <c r="R62">
        <v>18.328182893588473</v>
      </c>
      <c r="S62">
        <v>5.001878249230181</v>
      </c>
      <c r="T62">
        <v>0</v>
      </c>
      <c r="U62">
        <v>51.743500036873293</v>
      </c>
      <c r="V62">
        <v>6.2571911462836152</v>
      </c>
      <c r="W62">
        <v>19.853846691545034</v>
      </c>
      <c r="X62">
        <v>43.174650317673667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6.2040900548945945</v>
      </c>
      <c r="AG62">
        <v>30.208349365581302</v>
      </c>
      <c r="AH62">
        <v>0</v>
      </c>
      <c r="AI62">
        <v>0</v>
      </c>
      <c r="AJ62">
        <v>0</v>
      </c>
      <c r="AK62">
        <v>23.466137334794404</v>
      </c>
      <c r="AL62">
        <v>9.5329145890297013</v>
      </c>
      <c r="AM62">
        <v>0</v>
      </c>
      <c r="AN62">
        <v>0</v>
      </c>
      <c r="AO62">
        <v>0</v>
      </c>
      <c r="AP62">
        <v>2.474732032561052</v>
      </c>
      <c r="AQ62">
        <v>11.258529476935923</v>
      </c>
      <c r="AR62">
        <v>1.4541750657482782</v>
      </c>
      <c r="AS62">
        <v>2.0671941264871636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39.798479624641985</v>
      </c>
      <c r="BB62">
        <f t="shared" si="0"/>
        <v>912.31825780698523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478.84946063289266</v>
      </c>
      <c r="L63">
        <v>3.9970716235994375</v>
      </c>
      <c r="M63">
        <v>62.762152614964414</v>
      </c>
      <c r="N63">
        <v>51.22542507936631</v>
      </c>
      <c r="O63">
        <v>72.283479481210449</v>
      </c>
      <c r="P63">
        <v>26.954267873899326</v>
      </c>
      <c r="Q63">
        <v>4.0277494762556323</v>
      </c>
      <c r="R63">
        <v>18.328182893588473</v>
      </c>
      <c r="S63">
        <v>5.001878249230181</v>
      </c>
      <c r="T63">
        <v>0</v>
      </c>
      <c r="U63">
        <v>51.743500036873293</v>
      </c>
      <c r="V63">
        <v>6.2571911462836152</v>
      </c>
      <c r="W63">
        <v>19.853846691545034</v>
      </c>
      <c r="X63">
        <v>43.174650317673667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6.2040900548945945</v>
      </c>
      <c r="AG63">
        <v>30.208349365581302</v>
      </c>
      <c r="AH63">
        <v>0</v>
      </c>
      <c r="AI63">
        <v>0</v>
      </c>
      <c r="AJ63">
        <v>0</v>
      </c>
      <c r="AK63">
        <v>23.466137334794404</v>
      </c>
      <c r="AL63">
        <v>39.864915058660252</v>
      </c>
      <c r="AM63">
        <v>0</v>
      </c>
      <c r="AN63">
        <v>0</v>
      </c>
      <c r="AO63">
        <v>0</v>
      </c>
      <c r="AP63">
        <v>2.474732032561052</v>
      </c>
      <c r="AQ63">
        <v>21.896509820079313</v>
      </c>
      <c r="AR63">
        <v>1.4541750657482782</v>
      </c>
      <c r="AS63">
        <v>2.0671941264871636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40.633569285204601</v>
      </c>
      <c r="BB63">
        <f t="shared" si="0"/>
        <v>931.46138969098433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478.84946063289266</v>
      </c>
      <c r="L64">
        <v>3.9970716235994375</v>
      </c>
      <c r="M64">
        <v>62.762152614964414</v>
      </c>
      <c r="N64">
        <v>51.22542507936631</v>
      </c>
      <c r="O64">
        <v>72.283479481210449</v>
      </c>
      <c r="P64">
        <v>26.954267873899326</v>
      </c>
      <c r="Q64">
        <v>4.0277494762556323</v>
      </c>
      <c r="R64">
        <v>18.328182893588473</v>
      </c>
      <c r="S64">
        <v>5.001878249230181</v>
      </c>
      <c r="T64">
        <v>0</v>
      </c>
      <c r="U64">
        <v>51.743500036873293</v>
      </c>
      <c r="V64">
        <v>6.2571911462836152</v>
      </c>
      <c r="W64">
        <v>19.853846691545034</v>
      </c>
      <c r="X64">
        <v>43.174650317673667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6.2040900548945945</v>
      </c>
      <c r="AG64">
        <v>30.208349365581302</v>
      </c>
      <c r="AH64">
        <v>0</v>
      </c>
      <c r="AI64">
        <v>0</v>
      </c>
      <c r="AJ64">
        <v>0</v>
      </c>
      <c r="AK64">
        <v>23.466137334794404</v>
      </c>
      <c r="AL64">
        <v>39.864915058660252</v>
      </c>
      <c r="AM64">
        <v>0</v>
      </c>
      <c r="AN64">
        <v>0</v>
      </c>
      <c r="AO64">
        <v>0</v>
      </c>
      <c r="AP64">
        <v>2.474732032561052</v>
      </c>
      <c r="AQ64">
        <v>32.844764029012737</v>
      </c>
      <c r="AR64">
        <v>1.4541750657482782</v>
      </c>
      <c r="AS64">
        <v>2.0671941264871636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41.091206311138023</v>
      </c>
      <c r="BB64">
        <f t="shared" si="0"/>
        <v>941.95200687398437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478.84946063289266</v>
      </c>
      <c r="L65">
        <v>3.9970716235994375</v>
      </c>
      <c r="M65">
        <v>62.762152614964414</v>
      </c>
      <c r="N65">
        <v>51.22542507936631</v>
      </c>
      <c r="O65">
        <v>72.283479481210449</v>
      </c>
      <c r="P65">
        <v>26.954267873899326</v>
      </c>
      <c r="Q65">
        <v>4.0277494762556323</v>
      </c>
      <c r="R65">
        <v>18.328182893588473</v>
      </c>
      <c r="S65">
        <v>5.001878249230181</v>
      </c>
      <c r="T65">
        <v>0</v>
      </c>
      <c r="U65">
        <v>51.743500036873293</v>
      </c>
      <c r="V65">
        <v>6.2571911462836152</v>
      </c>
      <c r="W65">
        <v>19.853846691545034</v>
      </c>
      <c r="X65">
        <v>43.174650317673667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6.2040900548945945</v>
      </c>
      <c r="AG65">
        <v>30.208349365581302</v>
      </c>
      <c r="AH65">
        <v>0</v>
      </c>
      <c r="AI65">
        <v>0</v>
      </c>
      <c r="AJ65">
        <v>0</v>
      </c>
      <c r="AK65">
        <v>23.466137334794404</v>
      </c>
      <c r="AL65">
        <v>39.864915058660252</v>
      </c>
      <c r="AM65">
        <v>0</v>
      </c>
      <c r="AN65">
        <v>0</v>
      </c>
      <c r="AO65">
        <v>0</v>
      </c>
      <c r="AP65">
        <v>0.67492691797119597</v>
      </c>
      <c r="AQ65">
        <v>32.844764029012737</v>
      </c>
      <c r="AR65">
        <v>1.4541750657482782</v>
      </c>
      <c r="AS65">
        <v>3.5437609668127741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41.077694951273777</v>
      </c>
      <c r="BB65">
        <f t="shared" si="0"/>
        <v>941.64227995958436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458.85522580340285</v>
      </c>
      <c r="L66">
        <v>3.9970716235994375</v>
      </c>
      <c r="M66">
        <v>62.762152614964414</v>
      </c>
      <c r="N66">
        <v>51.22542507936631</v>
      </c>
      <c r="O66">
        <v>72.283479481210449</v>
      </c>
      <c r="P66">
        <v>26.954267873899326</v>
      </c>
      <c r="Q66">
        <v>4.0277494762556323</v>
      </c>
      <c r="R66">
        <v>18.328182893588473</v>
      </c>
      <c r="S66">
        <v>5.001878249230181</v>
      </c>
      <c r="T66">
        <v>0</v>
      </c>
      <c r="U66">
        <v>51.743500036873293</v>
      </c>
      <c r="V66">
        <v>6.2571911462836152</v>
      </c>
      <c r="W66">
        <v>19.853846691545034</v>
      </c>
      <c r="X66">
        <v>43.174650317673667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6.2040900548945945</v>
      </c>
      <c r="AG66">
        <v>30.208349365581302</v>
      </c>
      <c r="AH66">
        <v>1.554281842308495</v>
      </c>
      <c r="AI66">
        <v>0</v>
      </c>
      <c r="AJ66">
        <v>0</v>
      </c>
      <c r="AK66">
        <v>23.466137334794404</v>
      </c>
      <c r="AL66">
        <v>39.864915058660252</v>
      </c>
      <c r="AM66">
        <v>0</v>
      </c>
      <c r="AN66">
        <v>0</v>
      </c>
      <c r="AO66">
        <v>0</v>
      </c>
      <c r="AP66">
        <v>0.67492691797119597</v>
      </c>
      <c r="AQ66">
        <v>32.844764029012737</v>
      </c>
      <c r="AR66">
        <v>1.4541750657482782</v>
      </c>
      <c r="AS66">
        <v>3.5437609668127741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40.306904916409614</v>
      </c>
      <c r="BB66">
        <f t="shared" si="0"/>
        <v>923.97311700726721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511.03969643928923</v>
      </c>
      <c r="L67">
        <v>9.4343234423501894</v>
      </c>
      <c r="M67">
        <v>62.762152614964414</v>
      </c>
      <c r="N67">
        <v>51.22542507936631</v>
      </c>
      <c r="O67">
        <v>72.283479481210449</v>
      </c>
      <c r="P67">
        <v>26.954267873899326</v>
      </c>
      <c r="Q67">
        <v>6.8069624087392073</v>
      </c>
      <c r="R67">
        <v>18.328182893588473</v>
      </c>
      <c r="S67">
        <v>11.439683920181135</v>
      </c>
      <c r="T67">
        <v>0</v>
      </c>
      <c r="U67">
        <v>51.743500036873293</v>
      </c>
      <c r="V67">
        <v>6.2571911462836152</v>
      </c>
      <c r="W67">
        <v>19.183660565383629</v>
      </c>
      <c r="X67">
        <v>43.174650317673667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6.2040900548945945</v>
      </c>
      <c r="AG67">
        <v>30.208349365581302</v>
      </c>
      <c r="AH67">
        <v>10.375880614381128</v>
      </c>
      <c r="AI67">
        <v>0</v>
      </c>
      <c r="AJ67">
        <v>0</v>
      </c>
      <c r="AK67">
        <v>23.466137334794404</v>
      </c>
      <c r="AL67">
        <v>9.5329145890297013</v>
      </c>
      <c r="AM67">
        <v>0</v>
      </c>
      <c r="AN67">
        <v>0</v>
      </c>
      <c r="AO67">
        <v>0</v>
      </c>
      <c r="AP67">
        <v>0.67492691797119597</v>
      </c>
      <c r="AQ67">
        <v>32.844764029012737</v>
      </c>
      <c r="AR67">
        <v>2.9083501314965563</v>
      </c>
      <c r="AS67">
        <v>3.5437609668127741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42.234400239353846</v>
      </c>
      <c r="BB67">
        <f t="shared" si="0"/>
        <v>968.15794998442357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511.04011687018226</v>
      </c>
      <c r="L68">
        <v>9.4343417698395911</v>
      </c>
      <c r="M68">
        <v>62.762152614964414</v>
      </c>
      <c r="N68">
        <v>51.22542507936631</v>
      </c>
      <c r="O68">
        <v>72.283479481210449</v>
      </c>
      <c r="P68">
        <v>26.954267873899326</v>
      </c>
      <c r="Q68">
        <v>6.8069624087392073</v>
      </c>
      <c r="R68">
        <v>18.328182893588473</v>
      </c>
      <c r="S68">
        <v>11.436286239772386</v>
      </c>
      <c r="T68">
        <v>0</v>
      </c>
      <c r="U68">
        <v>51.743500036873293</v>
      </c>
      <c r="V68">
        <v>6.2571911462836152</v>
      </c>
      <c r="W68">
        <v>19.183660565383629</v>
      </c>
      <c r="X68">
        <v>43.174650317673667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6.2040900548945945</v>
      </c>
      <c r="AG68">
        <v>30.208349365581302</v>
      </c>
      <c r="AH68">
        <v>20.751761228762255</v>
      </c>
      <c r="AI68">
        <v>0</v>
      </c>
      <c r="AJ68">
        <v>0</v>
      </c>
      <c r="AK68">
        <v>23.466137334794404</v>
      </c>
      <c r="AL68">
        <v>1.9065832292404252</v>
      </c>
      <c r="AM68">
        <v>0</v>
      </c>
      <c r="AN68">
        <v>0</v>
      </c>
      <c r="AO68">
        <v>0</v>
      </c>
      <c r="AP68">
        <v>0.67492691797119597</v>
      </c>
      <c r="AQ68">
        <v>43.793018939052395</v>
      </c>
      <c r="AR68">
        <v>2.9083501314965563</v>
      </c>
      <c r="AS68">
        <v>3.5437609668127741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42.806844770494742</v>
      </c>
      <c r="BB68">
        <f t="shared" ref="BB68:BB99" si="1">SUM(B68:AZ68)-BA68</f>
        <v>981.28035069588782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511.04011687018226</v>
      </c>
      <c r="L69">
        <v>9.4343417698395911</v>
      </c>
      <c r="M69">
        <v>62.762152614964414</v>
      </c>
      <c r="N69">
        <v>51.22542507936631</v>
      </c>
      <c r="O69">
        <v>72.283479481210449</v>
      </c>
      <c r="P69">
        <v>26.954267873899326</v>
      </c>
      <c r="Q69">
        <v>6.7978009519306752</v>
      </c>
      <c r="R69">
        <v>18.328182893588473</v>
      </c>
      <c r="S69">
        <v>11.436286239772386</v>
      </c>
      <c r="T69">
        <v>0</v>
      </c>
      <c r="U69">
        <v>51.743500036873293</v>
      </c>
      <c r="V69">
        <v>6.2571911462836152</v>
      </c>
      <c r="W69">
        <v>19.053511583116052</v>
      </c>
      <c r="X69">
        <v>43.174650317673667</v>
      </c>
      <c r="Y69">
        <v>0</v>
      </c>
      <c r="Z69">
        <v>0</v>
      </c>
      <c r="AA69">
        <v>0</v>
      </c>
      <c r="AB69">
        <v>0</v>
      </c>
      <c r="AC69">
        <v>3.3958639031517426</v>
      </c>
      <c r="AD69">
        <v>4.0499044040910039</v>
      </c>
      <c r="AE69">
        <v>0</v>
      </c>
      <c r="AF69">
        <v>6.2040900548945945</v>
      </c>
      <c r="AG69">
        <v>30.208349365581302</v>
      </c>
      <c r="AH69">
        <v>31.12764184314339</v>
      </c>
      <c r="AI69">
        <v>0</v>
      </c>
      <c r="AJ69">
        <v>0</v>
      </c>
      <c r="AK69">
        <v>23.466137334794404</v>
      </c>
      <c r="AL69">
        <v>1.9065832292404252</v>
      </c>
      <c r="AM69">
        <v>0</v>
      </c>
      <c r="AN69">
        <v>0</v>
      </c>
      <c r="AO69">
        <v>0</v>
      </c>
      <c r="AP69">
        <v>0.67492691797119597</v>
      </c>
      <c r="AQ69">
        <v>43.793018939052395</v>
      </c>
      <c r="AR69">
        <v>2.9083501314965563</v>
      </c>
      <c r="AS69">
        <v>3.5437609668127741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43.545966519065253</v>
      </c>
      <c r="BB69">
        <f t="shared" si="1"/>
        <v>998.2235674298646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511.04011687018226</v>
      </c>
      <c r="L70">
        <v>9.4343417698395911</v>
      </c>
      <c r="M70">
        <v>62.762152614964414</v>
      </c>
      <c r="N70">
        <v>51.22542507936631</v>
      </c>
      <c r="O70">
        <v>72.283479481210449</v>
      </c>
      <c r="P70">
        <v>26.954267873899326</v>
      </c>
      <c r="Q70">
        <v>6.8082270270103242</v>
      </c>
      <c r="R70">
        <v>18.328182893588473</v>
      </c>
      <c r="S70">
        <v>11.436286239772386</v>
      </c>
      <c r="T70">
        <v>0</v>
      </c>
      <c r="U70">
        <v>51.743500036873293</v>
      </c>
      <c r="V70">
        <v>6.2571911462836152</v>
      </c>
      <c r="W70">
        <v>19.053511583116052</v>
      </c>
      <c r="X70">
        <v>43.174650317673667</v>
      </c>
      <c r="Y70">
        <v>0</v>
      </c>
      <c r="Z70">
        <v>0</v>
      </c>
      <c r="AA70">
        <v>0</v>
      </c>
      <c r="AB70">
        <v>0</v>
      </c>
      <c r="AC70">
        <v>8.6113442242746814</v>
      </c>
      <c r="AD70">
        <v>4.0499044040910039</v>
      </c>
      <c r="AE70">
        <v>7.2989209117094536</v>
      </c>
      <c r="AF70">
        <v>6.2040900548945945</v>
      </c>
      <c r="AG70">
        <v>30.208349365581302</v>
      </c>
      <c r="AH70">
        <v>41.503522457524511</v>
      </c>
      <c r="AI70">
        <v>0</v>
      </c>
      <c r="AJ70">
        <v>0</v>
      </c>
      <c r="AK70">
        <v>23.466137334794404</v>
      </c>
      <c r="AL70">
        <v>1.9065832292404252</v>
      </c>
      <c r="AM70">
        <v>0</v>
      </c>
      <c r="AN70">
        <v>0</v>
      </c>
      <c r="AO70">
        <v>0</v>
      </c>
      <c r="AP70">
        <v>0.67492691797119597</v>
      </c>
      <c r="AQ70">
        <v>43.793018939052395</v>
      </c>
      <c r="AR70">
        <v>2.9083501314965563</v>
      </c>
      <c r="AS70">
        <v>3.5437609668127741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44.503216110217089</v>
      </c>
      <c r="BB70">
        <f t="shared" si="1"/>
        <v>1020.1670257610061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511.04569215705749</v>
      </c>
      <c r="L71">
        <v>9.4342835088909496</v>
      </c>
      <c r="M71">
        <v>62.762152614964414</v>
      </c>
      <c r="N71">
        <v>51.22542507936631</v>
      </c>
      <c r="O71">
        <v>72.283479481210449</v>
      </c>
      <c r="P71">
        <v>26.954267873899326</v>
      </c>
      <c r="Q71">
        <v>7.82674434912464</v>
      </c>
      <c r="R71">
        <v>18.323885191176451</v>
      </c>
      <c r="S71">
        <v>11.436286239772386</v>
      </c>
      <c r="T71">
        <v>0</v>
      </c>
      <c r="U71">
        <v>51.743500036873293</v>
      </c>
      <c r="V71">
        <v>6.2576006752587832</v>
      </c>
      <c r="W71">
        <v>19.053511583116052</v>
      </c>
      <c r="X71">
        <v>43.177091833608166</v>
      </c>
      <c r="Y71">
        <v>0</v>
      </c>
      <c r="Z71">
        <v>0.48296874139010643</v>
      </c>
      <c r="AA71">
        <v>0</v>
      </c>
      <c r="AB71">
        <v>1.1858132425380923</v>
      </c>
      <c r="AC71">
        <v>8.6113442242746814</v>
      </c>
      <c r="AD71">
        <v>8.0998088081820079</v>
      </c>
      <c r="AE71">
        <v>14.597842271342099</v>
      </c>
      <c r="AF71">
        <v>6.2040900548945945</v>
      </c>
      <c r="AG71">
        <v>30.208349365581302</v>
      </c>
      <c r="AH71">
        <v>41.503522457524511</v>
      </c>
      <c r="AI71">
        <v>0</v>
      </c>
      <c r="AJ71">
        <v>0</v>
      </c>
      <c r="AK71">
        <v>23.466137334794404</v>
      </c>
      <c r="AL71">
        <v>1.9065832292404252</v>
      </c>
      <c r="AM71">
        <v>1.1833628987685243</v>
      </c>
      <c r="AN71">
        <v>0</v>
      </c>
      <c r="AO71">
        <v>0</v>
      </c>
      <c r="AP71">
        <v>2.474732032561052</v>
      </c>
      <c r="AQ71">
        <v>43.793018939052395</v>
      </c>
      <c r="AR71">
        <v>2.9083501314965563</v>
      </c>
      <c r="AS71">
        <v>3.5437609668127741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45.214792702491785</v>
      </c>
      <c r="BB71">
        <f t="shared" si="1"/>
        <v>1036.47881262028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511.04569215705749</v>
      </c>
      <c r="L72">
        <v>9.4342835088909496</v>
      </c>
      <c r="M72">
        <v>62.762152614964414</v>
      </c>
      <c r="N72">
        <v>51.22542507936631</v>
      </c>
      <c r="O72">
        <v>72.283479481210449</v>
      </c>
      <c r="P72">
        <v>26.954267873899326</v>
      </c>
      <c r="Q72">
        <v>7.82674434912464</v>
      </c>
      <c r="R72">
        <v>18.323885191176451</v>
      </c>
      <c r="S72">
        <v>11.436286239772386</v>
      </c>
      <c r="T72">
        <v>0</v>
      </c>
      <c r="U72">
        <v>51.743500036873293</v>
      </c>
      <c r="V72">
        <v>6.2576006752587832</v>
      </c>
      <c r="W72">
        <v>19.053511583116052</v>
      </c>
      <c r="X72">
        <v>43.177091833608166</v>
      </c>
      <c r="Y72">
        <v>0</v>
      </c>
      <c r="Z72">
        <v>2.8775277520350655</v>
      </c>
      <c r="AA72">
        <v>6.1685470407013145</v>
      </c>
      <c r="AB72">
        <v>7.1148803471091613</v>
      </c>
      <c r="AC72">
        <v>8.6113442242746814</v>
      </c>
      <c r="AD72">
        <v>12.149713660509288</v>
      </c>
      <c r="AE72">
        <v>14.597842271342099</v>
      </c>
      <c r="AF72">
        <v>6.2040900548945945</v>
      </c>
      <c r="AG72">
        <v>30.208349365581302</v>
      </c>
      <c r="AH72">
        <v>51.879403071905649</v>
      </c>
      <c r="AI72">
        <v>1.697416959924859</v>
      </c>
      <c r="AJ72">
        <v>0</v>
      </c>
      <c r="AK72">
        <v>23.466137334794404</v>
      </c>
      <c r="AL72">
        <v>1.9065832292404252</v>
      </c>
      <c r="AM72">
        <v>2.1892214523064077</v>
      </c>
      <c r="AN72">
        <v>0</v>
      </c>
      <c r="AO72">
        <v>0</v>
      </c>
      <c r="AP72">
        <v>2.474732032561052</v>
      </c>
      <c r="AQ72">
        <v>43.793018939052395</v>
      </c>
      <c r="AR72">
        <v>2.9083501314965563</v>
      </c>
      <c r="AS72">
        <v>3.5437609668127741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46.536560289380297</v>
      </c>
      <c r="BB72">
        <f t="shared" si="1"/>
        <v>1066.7782791694801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511.04569215705749</v>
      </c>
      <c r="L73">
        <v>9.4342835088909496</v>
      </c>
      <c r="M73">
        <v>62.762152614964414</v>
      </c>
      <c r="N73">
        <v>51.22542507936631</v>
      </c>
      <c r="O73">
        <v>72.283479481210449</v>
      </c>
      <c r="P73">
        <v>26.954267873899326</v>
      </c>
      <c r="Q73">
        <v>7.82674434912464</v>
      </c>
      <c r="R73">
        <v>18.323885191176451</v>
      </c>
      <c r="S73">
        <v>11.436286239772386</v>
      </c>
      <c r="T73">
        <v>0</v>
      </c>
      <c r="U73">
        <v>51.743500036873293</v>
      </c>
      <c r="V73">
        <v>6.2576006752587832</v>
      </c>
      <c r="W73">
        <v>19.053511583116052</v>
      </c>
      <c r="X73">
        <v>43.177091833608166</v>
      </c>
      <c r="Y73">
        <v>0</v>
      </c>
      <c r="Z73">
        <v>5.755055504070131</v>
      </c>
      <c r="AA73">
        <v>12.337094081402629</v>
      </c>
      <c r="AB73">
        <v>11.715836441661448</v>
      </c>
      <c r="AC73">
        <v>12.917299581820078</v>
      </c>
      <c r="AD73">
        <v>16.199618064600294</v>
      </c>
      <c r="AE73">
        <v>21.953786044667083</v>
      </c>
      <c r="AF73">
        <v>13.786866159048218</v>
      </c>
      <c r="AG73">
        <v>30.208349365581302</v>
      </c>
      <c r="AH73">
        <v>62.255283686286781</v>
      </c>
      <c r="AI73">
        <v>7.3554739408265499</v>
      </c>
      <c r="AJ73">
        <v>0</v>
      </c>
      <c r="AK73">
        <v>23.466137334794404</v>
      </c>
      <c r="AL73">
        <v>1.9065832292404252</v>
      </c>
      <c r="AM73">
        <v>4.1417705936130247</v>
      </c>
      <c r="AN73">
        <v>0</v>
      </c>
      <c r="AO73">
        <v>0</v>
      </c>
      <c r="AP73">
        <v>0.50619518847839695</v>
      </c>
      <c r="AQ73">
        <v>43.793018939052395</v>
      </c>
      <c r="AR73">
        <v>2.9083501314965563</v>
      </c>
      <c r="AS73">
        <v>3.5437609668127741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48.750269914890737</v>
      </c>
      <c r="BB73">
        <f t="shared" si="1"/>
        <v>1117.5241299628806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511.04569215705749</v>
      </c>
      <c r="L74">
        <v>9.4342835088909496</v>
      </c>
      <c r="M74">
        <v>62.762152614964414</v>
      </c>
      <c r="N74">
        <v>51.22542507936631</v>
      </c>
      <c r="O74">
        <v>72.283479481210449</v>
      </c>
      <c r="P74">
        <v>26.954267873899326</v>
      </c>
      <c r="Q74">
        <v>7.82674434912464</v>
      </c>
      <c r="R74">
        <v>18.323885191176451</v>
      </c>
      <c r="S74">
        <v>11.436286239772386</v>
      </c>
      <c r="T74">
        <v>0</v>
      </c>
      <c r="U74">
        <v>51.743500036873293</v>
      </c>
      <c r="V74">
        <v>6.2576006752587832</v>
      </c>
      <c r="W74">
        <v>19.053511583116052</v>
      </c>
      <c r="X74">
        <v>43.177091833608166</v>
      </c>
      <c r="Y74">
        <v>0</v>
      </c>
      <c r="Z74">
        <v>5.755055504070131</v>
      </c>
      <c r="AA74">
        <v>18.505641122103945</v>
      </c>
      <c r="AB74">
        <v>11.715836441661448</v>
      </c>
      <c r="AC74">
        <v>12.917299581820078</v>
      </c>
      <c r="AD74">
        <v>16.199618064600294</v>
      </c>
      <c r="AE74">
        <v>21.972033539553326</v>
      </c>
      <c r="AF74">
        <v>13.786866159048218</v>
      </c>
      <c r="AG74">
        <v>30.208349365581302</v>
      </c>
      <c r="AH74">
        <v>62.255283686286781</v>
      </c>
      <c r="AI74">
        <v>7.3554739408265499</v>
      </c>
      <c r="AJ74">
        <v>0</v>
      </c>
      <c r="AK74">
        <v>23.466137334794404</v>
      </c>
      <c r="AL74">
        <v>1.9065832292404252</v>
      </c>
      <c r="AM74">
        <v>7.029176192026716</v>
      </c>
      <c r="AN74">
        <v>0</v>
      </c>
      <c r="AO74">
        <v>0</v>
      </c>
      <c r="AP74">
        <v>0.50619518847839695</v>
      </c>
      <c r="AQ74">
        <v>43.793018939052395</v>
      </c>
      <c r="AR74">
        <v>2.9083501314965563</v>
      </c>
      <c r="AS74">
        <v>3.5437609668127741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49.12957148049199</v>
      </c>
      <c r="BB74">
        <f t="shared" si="1"/>
        <v>1126.2190285312804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511.04569215705749</v>
      </c>
      <c r="L75">
        <v>9.4342835088909496</v>
      </c>
      <c r="M75">
        <v>62.762152614964414</v>
      </c>
      <c r="N75">
        <v>51.22542507936631</v>
      </c>
      <c r="O75">
        <v>72.283479481210449</v>
      </c>
      <c r="P75">
        <v>26.954267873899326</v>
      </c>
      <c r="Q75">
        <v>7.82674434912464</v>
      </c>
      <c r="R75">
        <v>18.323885191176451</v>
      </c>
      <c r="S75">
        <v>11.436286239772386</v>
      </c>
      <c r="T75">
        <v>0</v>
      </c>
      <c r="U75">
        <v>51.743500036873293</v>
      </c>
      <c r="V75">
        <v>6.2576006752587832</v>
      </c>
      <c r="W75">
        <v>19.053511583116052</v>
      </c>
      <c r="X75">
        <v>43.177091833608166</v>
      </c>
      <c r="Y75">
        <v>0</v>
      </c>
      <c r="Z75">
        <v>5.755055504070131</v>
      </c>
      <c r="AA75">
        <v>18.505641122103945</v>
      </c>
      <c r="AB75">
        <v>11.715836441661448</v>
      </c>
      <c r="AC75">
        <v>12.917299581820078</v>
      </c>
      <c r="AD75">
        <v>16.199618064600294</v>
      </c>
      <c r="AE75">
        <v>21.972033539553326</v>
      </c>
      <c r="AF75">
        <v>13.786866159048218</v>
      </c>
      <c r="AG75">
        <v>30.208349365581302</v>
      </c>
      <c r="AH75">
        <v>62.255283686286781</v>
      </c>
      <c r="AI75">
        <v>7.3554739408265499</v>
      </c>
      <c r="AJ75">
        <v>0</v>
      </c>
      <c r="AK75">
        <v>23.466137334794404</v>
      </c>
      <c r="AL75">
        <v>1.9065832292404252</v>
      </c>
      <c r="AM75">
        <v>7.029176192026716</v>
      </c>
      <c r="AN75">
        <v>0</v>
      </c>
      <c r="AO75">
        <v>0</v>
      </c>
      <c r="AP75">
        <v>0.50619518847839695</v>
      </c>
      <c r="AQ75">
        <v>43.793018939052395</v>
      </c>
      <c r="AR75">
        <v>4.8472499135879765</v>
      </c>
      <c r="AS75">
        <v>3.5437609668127741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49.21061749138341</v>
      </c>
      <c r="BB75">
        <f t="shared" si="1"/>
        <v>1128.0768823024805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511.04569215705749</v>
      </c>
      <c r="L76">
        <v>9.4342835088909496</v>
      </c>
      <c r="M76">
        <v>62.762152614964414</v>
      </c>
      <c r="N76">
        <v>51.22542507936631</v>
      </c>
      <c r="O76">
        <v>72.283479481210449</v>
      </c>
      <c r="P76">
        <v>26.954267873899326</v>
      </c>
      <c r="Q76">
        <v>7.82674434912464</v>
      </c>
      <c r="R76">
        <v>18.323885191176451</v>
      </c>
      <c r="S76">
        <v>11.436286239772386</v>
      </c>
      <c r="T76">
        <v>0</v>
      </c>
      <c r="U76">
        <v>51.743500036873293</v>
      </c>
      <c r="V76">
        <v>6.2576006752587832</v>
      </c>
      <c r="W76">
        <v>19.053511583116052</v>
      </c>
      <c r="X76">
        <v>43.177091833608166</v>
      </c>
      <c r="Y76">
        <v>0</v>
      </c>
      <c r="Z76">
        <v>5.755055504070131</v>
      </c>
      <c r="AA76">
        <v>18.505641122103945</v>
      </c>
      <c r="AB76">
        <v>11.715836441661448</v>
      </c>
      <c r="AC76">
        <v>12.917299581820078</v>
      </c>
      <c r="AD76">
        <v>16.199618064600294</v>
      </c>
      <c r="AE76">
        <v>21.972033539553326</v>
      </c>
      <c r="AF76">
        <v>13.786866159048218</v>
      </c>
      <c r="AG76">
        <v>30.208349365581302</v>
      </c>
      <c r="AH76">
        <v>51.879403071905649</v>
      </c>
      <c r="AI76">
        <v>7.3554739408265499</v>
      </c>
      <c r="AJ76">
        <v>0</v>
      </c>
      <c r="AK76">
        <v>23.466137334794404</v>
      </c>
      <c r="AL76">
        <v>1.9065832292404252</v>
      </c>
      <c r="AM76">
        <v>7.029176192026716</v>
      </c>
      <c r="AN76">
        <v>0</v>
      </c>
      <c r="AO76">
        <v>0</v>
      </c>
      <c r="AP76">
        <v>0.50619518847839695</v>
      </c>
      <c r="AQ76">
        <v>43.793018939052395</v>
      </c>
      <c r="AR76">
        <v>13.572299849718222</v>
      </c>
      <c r="AS76">
        <v>3.5437609668127741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49.141612769032527</v>
      </c>
      <c r="BB76">
        <f t="shared" si="1"/>
        <v>1126.4950563465804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511.04569215705749</v>
      </c>
      <c r="L77">
        <v>9.4342835088909496</v>
      </c>
      <c r="M77">
        <v>62.762152614964414</v>
      </c>
      <c r="N77">
        <v>51.22542507936631</v>
      </c>
      <c r="O77">
        <v>72.283479481210449</v>
      </c>
      <c r="P77">
        <v>26.954267873899326</v>
      </c>
      <c r="Q77">
        <v>9.4726496084640868</v>
      </c>
      <c r="R77">
        <v>18.323885191176451</v>
      </c>
      <c r="S77">
        <v>11.436286239772386</v>
      </c>
      <c r="T77">
        <v>0</v>
      </c>
      <c r="U77">
        <v>51.743500036873293</v>
      </c>
      <c r="V77">
        <v>6.2576006752587832</v>
      </c>
      <c r="W77">
        <v>19.053292052227558</v>
      </c>
      <c r="X77">
        <v>43.177091833608166</v>
      </c>
      <c r="Y77">
        <v>0</v>
      </c>
      <c r="Z77">
        <v>5.755055504070131</v>
      </c>
      <c r="AA77">
        <v>18.505641122103945</v>
      </c>
      <c r="AB77">
        <v>11.715836441661448</v>
      </c>
      <c r="AC77">
        <v>8.6113442242746814</v>
      </c>
      <c r="AD77">
        <v>12.149713660509288</v>
      </c>
      <c r="AE77">
        <v>21.972033539553326</v>
      </c>
      <c r="AF77">
        <v>13.786866159048218</v>
      </c>
      <c r="AG77">
        <v>30.208349365581302</v>
      </c>
      <c r="AH77">
        <v>39.487156921310792</v>
      </c>
      <c r="AI77">
        <v>7.3554739408265499</v>
      </c>
      <c r="AJ77">
        <v>0</v>
      </c>
      <c r="AK77">
        <v>23.466137334794404</v>
      </c>
      <c r="AL77">
        <v>1.9065832292404252</v>
      </c>
      <c r="AM77">
        <v>7.029176192026716</v>
      </c>
      <c r="AN77">
        <v>0</v>
      </c>
      <c r="AO77">
        <v>0</v>
      </c>
      <c r="AP77">
        <v>0.50619518847839695</v>
      </c>
      <c r="AQ77">
        <v>43.793018939052395</v>
      </c>
      <c r="AR77">
        <v>13.572299849718222</v>
      </c>
      <c r="AS77">
        <v>3.5437609668127741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48.343131605350514</v>
      </c>
      <c r="BB77">
        <f t="shared" si="1"/>
        <v>1108.1911173264823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511.04569215705749</v>
      </c>
      <c r="L78">
        <v>9.4342835088909496</v>
      </c>
      <c r="M78">
        <v>62.762152614964414</v>
      </c>
      <c r="N78">
        <v>51.22542507936631</v>
      </c>
      <c r="O78">
        <v>72.283479481210449</v>
      </c>
      <c r="P78">
        <v>26.954267873899326</v>
      </c>
      <c r="Q78">
        <v>9.4726496084640868</v>
      </c>
      <c r="R78">
        <v>18.323885191176451</v>
      </c>
      <c r="S78">
        <v>11.436286239772386</v>
      </c>
      <c r="T78">
        <v>0</v>
      </c>
      <c r="U78">
        <v>51.743500036873293</v>
      </c>
      <c r="V78">
        <v>6.2576006752587832</v>
      </c>
      <c r="W78">
        <v>19.053292052227558</v>
      </c>
      <c r="X78">
        <v>43.177091833608166</v>
      </c>
      <c r="Y78">
        <v>0</v>
      </c>
      <c r="Z78">
        <v>5.755055504070131</v>
      </c>
      <c r="AA78">
        <v>18.505641122103945</v>
      </c>
      <c r="AB78">
        <v>10.672320966604047</v>
      </c>
      <c r="AC78">
        <v>4.3014274613859316</v>
      </c>
      <c r="AD78">
        <v>8.0998088081820079</v>
      </c>
      <c r="AE78">
        <v>21.972033539553326</v>
      </c>
      <c r="AF78">
        <v>13.786866159048218</v>
      </c>
      <c r="AG78">
        <v>30.208349365581302</v>
      </c>
      <c r="AH78">
        <v>30.245482145481109</v>
      </c>
      <c r="AI78">
        <v>7.3554739408265499</v>
      </c>
      <c r="AJ78">
        <v>0</v>
      </c>
      <c r="AK78">
        <v>23.466137334794404</v>
      </c>
      <c r="AL78">
        <v>1.9065832292404252</v>
      </c>
      <c r="AM78">
        <v>7.029176192026716</v>
      </c>
      <c r="AN78">
        <v>0</v>
      </c>
      <c r="AO78">
        <v>0</v>
      </c>
      <c r="AP78">
        <v>0.50619518847839695</v>
      </c>
      <c r="AQ78">
        <v>43.793018939052395</v>
      </c>
      <c r="AR78">
        <v>2.9083501314965563</v>
      </c>
      <c r="AS78">
        <v>3.5437609668127741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47.118017011125758</v>
      </c>
      <c r="BB78">
        <f t="shared" si="1"/>
        <v>1080.107270336382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511.04569215705749</v>
      </c>
      <c r="L79">
        <v>9.4342835088909496</v>
      </c>
      <c r="M79">
        <v>62.762152614964414</v>
      </c>
      <c r="N79">
        <v>51.22542507936631</v>
      </c>
      <c r="O79">
        <v>72.283479481210449</v>
      </c>
      <c r="P79">
        <v>26.954267873899326</v>
      </c>
      <c r="Q79">
        <v>9.4726496084640868</v>
      </c>
      <c r="R79">
        <v>18.323885191176451</v>
      </c>
      <c r="S79">
        <v>11.436286239772386</v>
      </c>
      <c r="T79">
        <v>0</v>
      </c>
      <c r="U79">
        <v>51.743500036873293</v>
      </c>
      <c r="V79">
        <v>6.2576006752587832</v>
      </c>
      <c r="W79">
        <v>19.053292052227558</v>
      </c>
      <c r="X79">
        <v>43.177091833608166</v>
      </c>
      <c r="Y79">
        <v>0</v>
      </c>
      <c r="Z79">
        <v>5.755055504070131</v>
      </c>
      <c r="AA79">
        <v>18.505641122103945</v>
      </c>
      <c r="AB79">
        <v>5.3361604833020237</v>
      </c>
      <c r="AC79">
        <v>4.3014274613859316</v>
      </c>
      <c r="AD79">
        <v>3.8738215064704655</v>
      </c>
      <c r="AE79">
        <v>21.972033539553326</v>
      </c>
      <c r="AF79">
        <v>12.408179401481945</v>
      </c>
      <c r="AG79">
        <v>30.208349365581302</v>
      </c>
      <c r="AH79">
        <v>20.457707846587351</v>
      </c>
      <c r="AI79">
        <v>1.4145141332707158</v>
      </c>
      <c r="AJ79">
        <v>0</v>
      </c>
      <c r="AK79">
        <v>23.466137334794404</v>
      </c>
      <c r="AL79">
        <v>1.9065832292404252</v>
      </c>
      <c r="AM79">
        <v>4.6861173120434136</v>
      </c>
      <c r="AN79">
        <v>0</v>
      </c>
      <c r="AO79">
        <v>0</v>
      </c>
      <c r="AP79">
        <v>0.50619518847839695</v>
      </c>
      <c r="AQ79">
        <v>43.793018939052395</v>
      </c>
      <c r="AR79">
        <v>2.9083501314965563</v>
      </c>
      <c r="AS79">
        <v>3.5437609668127741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45.905289180413021</v>
      </c>
      <c r="BB79">
        <f t="shared" si="1"/>
        <v>1052.3073706380819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511.04569215705749</v>
      </c>
      <c r="L80">
        <v>9.4342835088909496</v>
      </c>
      <c r="M80">
        <v>62.762152614964414</v>
      </c>
      <c r="N80">
        <v>51.22542507936631</v>
      </c>
      <c r="O80">
        <v>72.283479481210449</v>
      </c>
      <c r="P80">
        <v>26.954267873899326</v>
      </c>
      <c r="Q80">
        <v>9.4726496084640868</v>
      </c>
      <c r="R80">
        <v>18.323885191176451</v>
      </c>
      <c r="S80">
        <v>11.436286239772386</v>
      </c>
      <c r="T80">
        <v>0</v>
      </c>
      <c r="U80">
        <v>51.743500036873293</v>
      </c>
      <c r="V80">
        <v>6.2576006752587832</v>
      </c>
      <c r="W80">
        <v>19.053292052227558</v>
      </c>
      <c r="X80">
        <v>43.177091833608166</v>
      </c>
      <c r="Y80">
        <v>0</v>
      </c>
      <c r="Z80">
        <v>5.755055504070131</v>
      </c>
      <c r="AA80">
        <v>12.337094081402629</v>
      </c>
      <c r="AB80">
        <v>5.3361604833020237</v>
      </c>
      <c r="AC80">
        <v>4.3014274613859316</v>
      </c>
      <c r="AD80">
        <v>0</v>
      </c>
      <c r="AE80">
        <v>21.972033539553326</v>
      </c>
      <c r="AF80">
        <v>12.408179401481945</v>
      </c>
      <c r="AG80">
        <v>30.208349365581302</v>
      </c>
      <c r="AH80">
        <v>18.483350000521806</v>
      </c>
      <c r="AI80">
        <v>0</v>
      </c>
      <c r="AJ80">
        <v>0</v>
      </c>
      <c r="AK80">
        <v>23.466137334794404</v>
      </c>
      <c r="AL80">
        <v>1.9065832292404252</v>
      </c>
      <c r="AM80">
        <v>2.3430588799833019</v>
      </c>
      <c r="AN80">
        <v>0</v>
      </c>
      <c r="AO80">
        <v>0</v>
      </c>
      <c r="AP80">
        <v>0.50619518847839695</v>
      </c>
      <c r="AQ80">
        <v>43.793018939052395</v>
      </c>
      <c r="AR80">
        <v>2.9083501314965563</v>
      </c>
      <c r="AS80">
        <v>3.5437609668127741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45.245923483944871</v>
      </c>
      <c r="BB80">
        <f t="shared" si="1"/>
        <v>1037.1924373759821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511.04569215705749</v>
      </c>
      <c r="L81">
        <v>9.4342835088909496</v>
      </c>
      <c r="M81">
        <v>62.762152614964414</v>
      </c>
      <c r="N81">
        <v>51.22542507936631</v>
      </c>
      <c r="O81">
        <v>72.283479481210449</v>
      </c>
      <c r="P81">
        <v>26.954267873899326</v>
      </c>
      <c r="Q81">
        <v>9.3097983719474033</v>
      </c>
      <c r="R81">
        <v>18.323885191176451</v>
      </c>
      <c r="S81">
        <v>11.436286239772386</v>
      </c>
      <c r="T81">
        <v>0</v>
      </c>
      <c r="U81">
        <v>51.743500036873293</v>
      </c>
      <c r="V81">
        <v>6.2576006752587832</v>
      </c>
      <c r="W81">
        <v>19.047438523247443</v>
      </c>
      <c r="X81">
        <v>43.177091833608166</v>
      </c>
      <c r="Y81">
        <v>0</v>
      </c>
      <c r="Z81">
        <v>3.139296819035692</v>
      </c>
      <c r="AA81">
        <v>6.1394109655604261</v>
      </c>
      <c r="AB81">
        <v>5.3361604833020237</v>
      </c>
      <c r="AC81">
        <v>4.3014274613859316</v>
      </c>
      <c r="AD81">
        <v>0</v>
      </c>
      <c r="AE81">
        <v>13.685476933416822</v>
      </c>
      <c r="AF81">
        <v>12.408179401481945</v>
      </c>
      <c r="AG81">
        <v>30.208349365581302</v>
      </c>
      <c r="AH81">
        <v>9.2416752246921305</v>
      </c>
      <c r="AI81">
        <v>0</v>
      </c>
      <c r="AJ81">
        <v>0</v>
      </c>
      <c r="AK81">
        <v>23.466137334794404</v>
      </c>
      <c r="AL81">
        <v>1.9065832292404252</v>
      </c>
      <c r="AM81">
        <v>0.4141771041536213</v>
      </c>
      <c r="AN81">
        <v>0</v>
      </c>
      <c r="AO81">
        <v>0</v>
      </c>
      <c r="AP81">
        <v>2.474732032561052</v>
      </c>
      <c r="AQ81">
        <v>43.793018939052395</v>
      </c>
      <c r="AR81">
        <v>2.9083501314965563</v>
      </c>
      <c r="AS81">
        <v>3.5437609668127741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44.139447267557252</v>
      </c>
      <c r="BB81">
        <f t="shared" si="1"/>
        <v>1011.828190712283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511.04569215705749</v>
      </c>
      <c r="L82">
        <v>9.4342835088909496</v>
      </c>
      <c r="M82">
        <v>62.762152614964414</v>
      </c>
      <c r="N82">
        <v>51.22542507936631</v>
      </c>
      <c r="O82">
        <v>72.283479481210449</v>
      </c>
      <c r="P82">
        <v>26.954267873899326</v>
      </c>
      <c r="Q82">
        <v>9.3097983719474033</v>
      </c>
      <c r="R82">
        <v>18.323885191176451</v>
      </c>
      <c r="S82">
        <v>11.436286239772386</v>
      </c>
      <c r="T82">
        <v>0</v>
      </c>
      <c r="U82">
        <v>51.743500036873293</v>
      </c>
      <c r="V82">
        <v>6.2576006752587832</v>
      </c>
      <c r="W82">
        <v>19.047438523247443</v>
      </c>
      <c r="X82">
        <v>43.177091833608166</v>
      </c>
      <c r="Y82">
        <v>0</v>
      </c>
      <c r="Z82">
        <v>2.8775277520350655</v>
      </c>
      <c r="AA82">
        <v>0</v>
      </c>
      <c r="AB82">
        <v>5.241295156334794</v>
      </c>
      <c r="AC82">
        <v>3.6788522632018359</v>
      </c>
      <c r="AD82">
        <v>0</v>
      </c>
      <c r="AE82">
        <v>13.685476933416822</v>
      </c>
      <c r="AF82">
        <v>12.408179401481945</v>
      </c>
      <c r="AG82">
        <v>30.208349365581302</v>
      </c>
      <c r="AH82">
        <v>8.4015227683155906</v>
      </c>
      <c r="AI82">
        <v>0</v>
      </c>
      <c r="AJ82">
        <v>0</v>
      </c>
      <c r="AK82">
        <v>23.466137334794404</v>
      </c>
      <c r="AL82">
        <v>1.9065832292404252</v>
      </c>
      <c r="AM82">
        <v>0</v>
      </c>
      <c r="AN82">
        <v>0</v>
      </c>
      <c r="AO82">
        <v>0</v>
      </c>
      <c r="AP82">
        <v>2.474732032561052</v>
      </c>
      <c r="AQ82">
        <v>43.793018939052395</v>
      </c>
      <c r="AR82">
        <v>2.9083501314965563</v>
      </c>
      <c r="AS82">
        <v>3.5437609668127741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43.789457952614718</v>
      </c>
      <c r="BB82">
        <f t="shared" si="1"/>
        <v>1003.8052299089831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511.04569215705749</v>
      </c>
      <c r="L83">
        <v>9.4342835088909496</v>
      </c>
      <c r="M83">
        <v>62.762152614964414</v>
      </c>
      <c r="N83">
        <v>51.22542507936631</v>
      </c>
      <c r="O83">
        <v>72.283479481210449</v>
      </c>
      <c r="P83">
        <v>26.954267873899326</v>
      </c>
      <c r="Q83">
        <v>9.3097983719474033</v>
      </c>
      <c r="R83">
        <v>18.323885191176451</v>
      </c>
      <c r="S83">
        <v>11.436286239772386</v>
      </c>
      <c r="T83">
        <v>0</v>
      </c>
      <c r="U83">
        <v>51.743500036873293</v>
      </c>
      <c r="V83">
        <v>6.2576006752587832</v>
      </c>
      <c r="W83">
        <v>19.053292052227558</v>
      </c>
      <c r="X83">
        <v>43.177091833608166</v>
      </c>
      <c r="Y83">
        <v>0</v>
      </c>
      <c r="Z83">
        <v>2.8775277520350655</v>
      </c>
      <c r="AA83">
        <v>0</v>
      </c>
      <c r="AB83">
        <v>5.3361604833020237</v>
      </c>
      <c r="AC83">
        <v>4.3014274613859316</v>
      </c>
      <c r="AD83">
        <v>0</v>
      </c>
      <c r="AE83">
        <v>6.8427384667084112</v>
      </c>
      <c r="AF83">
        <v>12.408179401481945</v>
      </c>
      <c r="AG83">
        <v>30.208349365581302</v>
      </c>
      <c r="AH83">
        <v>8.4015227683155906</v>
      </c>
      <c r="AI83">
        <v>0</v>
      </c>
      <c r="AJ83">
        <v>0</v>
      </c>
      <c r="AK83">
        <v>23.466137334794404</v>
      </c>
      <c r="AL83">
        <v>1.9065832292404252</v>
      </c>
      <c r="AM83">
        <v>0</v>
      </c>
      <c r="AN83">
        <v>0</v>
      </c>
      <c r="AO83">
        <v>0</v>
      </c>
      <c r="AP83">
        <v>0.50619518847839695</v>
      </c>
      <c r="AQ83">
        <v>43.793018939052395</v>
      </c>
      <c r="AR83">
        <v>2.9083501314965563</v>
      </c>
      <c r="AS83">
        <v>3.5437609668127741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43.451380336086345</v>
      </c>
      <c r="BB83">
        <f t="shared" si="1"/>
        <v>996.0553262688519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511.04569215705749</v>
      </c>
      <c r="L84">
        <v>9.4342835088909496</v>
      </c>
      <c r="M84">
        <v>62.762152614964414</v>
      </c>
      <c r="N84">
        <v>51.22542507936631</v>
      </c>
      <c r="O84">
        <v>72.283479481210449</v>
      </c>
      <c r="P84">
        <v>26.954267873899326</v>
      </c>
      <c r="Q84">
        <v>9.3097983719474033</v>
      </c>
      <c r="R84">
        <v>18.323885191176451</v>
      </c>
      <c r="S84">
        <v>11.436286239772386</v>
      </c>
      <c r="T84">
        <v>0</v>
      </c>
      <c r="U84">
        <v>51.743500036873293</v>
      </c>
      <c r="V84">
        <v>6.2576006752587832</v>
      </c>
      <c r="W84">
        <v>19.053292052227558</v>
      </c>
      <c r="X84">
        <v>43.177091833608166</v>
      </c>
      <c r="Y84">
        <v>0</v>
      </c>
      <c r="Z84">
        <v>2.8775277520350655</v>
      </c>
      <c r="AA84">
        <v>0</v>
      </c>
      <c r="AB84">
        <v>5.3361604833020237</v>
      </c>
      <c r="AC84">
        <v>4.3014274613859316</v>
      </c>
      <c r="AD84">
        <v>0</v>
      </c>
      <c r="AE84">
        <v>0</v>
      </c>
      <c r="AF84">
        <v>12.408179401481945</v>
      </c>
      <c r="AG84">
        <v>30.208349365581302</v>
      </c>
      <c r="AH84">
        <v>8.4015227683155906</v>
      </c>
      <c r="AI84">
        <v>0</v>
      </c>
      <c r="AJ84">
        <v>0</v>
      </c>
      <c r="AK84">
        <v>23.466137334794404</v>
      </c>
      <c r="AL84">
        <v>1.9065832292404252</v>
      </c>
      <c r="AM84">
        <v>0</v>
      </c>
      <c r="AN84">
        <v>0</v>
      </c>
      <c r="AO84">
        <v>0</v>
      </c>
      <c r="AP84">
        <v>0.50619518847839695</v>
      </c>
      <c r="AQ84">
        <v>32.844764029012737</v>
      </c>
      <c r="AR84">
        <v>13.572299849718222</v>
      </c>
      <c r="AS84">
        <v>3.5437609668127741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43.153469911159938</v>
      </c>
      <c r="BB84">
        <f t="shared" si="1"/>
        <v>989.22619303525187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511.04569215705749</v>
      </c>
      <c r="L85">
        <v>9.4342835088909496</v>
      </c>
      <c r="M85">
        <v>62.762152614964414</v>
      </c>
      <c r="N85">
        <v>51.22542507936631</v>
      </c>
      <c r="O85">
        <v>72.283479481210449</v>
      </c>
      <c r="P85">
        <v>26.954267873899326</v>
      </c>
      <c r="Q85">
        <v>8.7950998630453476</v>
      </c>
      <c r="R85">
        <v>18.323885191176451</v>
      </c>
      <c r="S85">
        <v>11.436286239772386</v>
      </c>
      <c r="T85">
        <v>0</v>
      </c>
      <c r="U85">
        <v>51.743500036873293</v>
      </c>
      <c r="V85">
        <v>6.2576006752587832</v>
      </c>
      <c r="W85">
        <v>19.053292052227558</v>
      </c>
      <c r="X85">
        <v>43.177091833608166</v>
      </c>
      <c r="Y85">
        <v>0</v>
      </c>
      <c r="Z85">
        <v>2.8775277520350655</v>
      </c>
      <c r="AA85">
        <v>0</v>
      </c>
      <c r="AB85">
        <v>5.3361604833020237</v>
      </c>
      <c r="AC85">
        <v>4.3014274613859316</v>
      </c>
      <c r="AD85">
        <v>0</v>
      </c>
      <c r="AE85">
        <v>0</v>
      </c>
      <c r="AF85">
        <v>12.408179401481945</v>
      </c>
      <c r="AG85">
        <v>30.208349365581302</v>
      </c>
      <c r="AH85">
        <v>8.4015227683155906</v>
      </c>
      <c r="AI85">
        <v>0</v>
      </c>
      <c r="AJ85">
        <v>0</v>
      </c>
      <c r="AK85">
        <v>23.466137334794404</v>
      </c>
      <c r="AL85">
        <v>1.9065832292404252</v>
      </c>
      <c r="AM85">
        <v>0</v>
      </c>
      <c r="AN85">
        <v>0</v>
      </c>
      <c r="AO85">
        <v>0</v>
      </c>
      <c r="AP85">
        <v>0.50619518847839695</v>
      </c>
      <c r="AQ85">
        <v>21.896509820079313</v>
      </c>
      <c r="AR85">
        <v>3.877800022542266</v>
      </c>
      <c r="AS85">
        <v>3.5437609668127741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42.269088394778457</v>
      </c>
      <c r="BB85">
        <f t="shared" si="1"/>
        <v>968.95312200662215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511.04569215705749</v>
      </c>
      <c r="L86">
        <v>9.4342835088909496</v>
      </c>
      <c r="M86">
        <v>62.762152614964414</v>
      </c>
      <c r="N86">
        <v>51.22542507936631</v>
      </c>
      <c r="O86">
        <v>72.283479481210449</v>
      </c>
      <c r="P86">
        <v>26.954267873899326</v>
      </c>
      <c r="Q86">
        <v>8.7950998630453476</v>
      </c>
      <c r="R86">
        <v>18.323885191176451</v>
      </c>
      <c r="S86">
        <v>11.436286239772386</v>
      </c>
      <c r="T86">
        <v>0</v>
      </c>
      <c r="U86">
        <v>51.743500036873293</v>
      </c>
      <c r="V86">
        <v>6.2576006752587832</v>
      </c>
      <c r="W86">
        <v>19.053292052227558</v>
      </c>
      <c r="X86">
        <v>43.177091833608166</v>
      </c>
      <c r="Y86">
        <v>0</v>
      </c>
      <c r="Z86">
        <v>0.48296874139010643</v>
      </c>
      <c r="AA86">
        <v>0</v>
      </c>
      <c r="AB86">
        <v>5.3361604833020237</v>
      </c>
      <c r="AC86">
        <v>4.3014274613859316</v>
      </c>
      <c r="AD86">
        <v>0</v>
      </c>
      <c r="AE86">
        <v>0</v>
      </c>
      <c r="AF86">
        <v>12.408179401481945</v>
      </c>
      <c r="AG86">
        <v>30.208349365581302</v>
      </c>
      <c r="AH86">
        <v>8.4015227683155906</v>
      </c>
      <c r="AI86">
        <v>0</v>
      </c>
      <c r="AJ86">
        <v>0</v>
      </c>
      <c r="AK86">
        <v>23.466137334794404</v>
      </c>
      <c r="AL86">
        <v>1.9065832292404252</v>
      </c>
      <c r="AM86">
        <v>0</v>
      </c>
      <c r="AN86">
        <v>0</v>
      </c>
      <c r="AO86">
        <v>0</v>
      </c>
      <c r="AP86">
        <v>0.50619518847839695</v>
      </c>
      <c r="AQ86">
        <v>21.896509820079313</v>
      </c>
      <c r="AR86">
        <v>3.877800022542266</v>
      </c>
      <c r="AS86">
        <v>3.5437609668127741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42.168995828133497</v>
      </c>
      <c r="BB86">
        <f t="shared" si="1"/>
        <v>966.65865556262213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511.04569215705749</v>
      </c>
      <c r="L87">
        <v>8.9961007890992342</v>
      </c>
      <c r="M87">
        <v>62.762152614964414</v>
      </c>
      <c r="N87">
        <v>51.22542507936631</v>
      </c>
      <c r="O87">
        <v>72.283479481210449</v>
      </c>
      <c r="P87">
        <v>26.954267873899326</v>
      </c>
      <c r="Q87">
        <v>8.7914993135260886</v>
      </c>
      <c r="R87">
        <v>18.323885191176451</v>
      </c>
      <c r="S87">
        <v>11.436286239772386</v>
      </c>
      <c r="T87">
        <v>0</v>
      </c>
      <c r="U87">
        <v>51.743500036873293</v>
      </c>
      <c r="V87">
        <v>6.2576006752587832</v>
      </c>
      <c r="W87">
        <v>19.057875475862925</v>
      </c>
      <c r="X87">
        <v>43.177091833608166</v>
      </c>
      <c r="Y87">
        <v>0</v>
      </c>
      <c r="Z87">
        <v>0</v>
      </c>
      <c r="AA87">
        <v>0</v>
      </c>
      <c r="AB87">
        <v>5.3361604833020237</v>
      </c>
      <c r="AC87">
        <v>4.3014274613859316</v>
      </c>
      <c r="AD87">
        <v>0</v>
      </c>
      <c r="AE87">
        <v>0</v>
      </c>
      <c r="AF87">
        <v>12.408179401481945</v>
      </c>
      <c r="AG87">
        <v>30.208349365581302</v>
      </c>
      <c r="AH87">
        <v>8.4015227683155906</v>
      </c>
      <c r="AI87">
        <v>0</v>
      </c>
      <c r="AJ87">
        <v>0</v>
      </c>
      <c r="AK87">
        <v>23.466137334794404</v>
      </c>
      <c r="AL87">
        <v>1.9065832292404252</v>
      </c>
      <c r="AM87">
        <v>0</v>
      </c>
      <c r="AN87">
        <v>0</v>
      </c>
      <c r="AO87">
        <v>0</v>
      </c>
      <c r="AP87">
        <v>0.50619518847839695</v>
      </c>
      <c r="AQ87">
        <v>21.896509820079313</v>
      </c>
      <c r="AR87">
        <v>3.877800022542266</v>
      </c>
      <c r="AS87">
        <v>3.5437609668127741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42.130532781194155</v>
      </c>
      <c r="BB87">
        <f t="shared" si="1"/>
        <v>965.77695002249573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511.04569215705749</v>
      </c>
      <c r="L88">
        <v>8.9961918059244717</v>
      </c>
      <c r="M88">
        <v>62.762152614964414</v>
      </c>
      <c r="N88">
        <v>51.22542507936631</v>
      </c>
      <c r="O88">
        <v>72.283479481210449</v>
      </c>
      <c r="P88">
        <v>26.954267873899326</v>
      </c>
      <c r="Q88">
        <v>8.4222269217219683</v>
      </c>
      <c r="R88">
        <v>18.323885191176451</v>
      </c>
      <c r="S88">
        <v>11.436286239772386</v>
      </c>
      <c r="T88">
        <v>0</v>
      </c>
      <c r="U88">
        <v>51.743500036873293</v>
      </c>
      <c r="V88">
        <v>6.2576006752587832</v>
      </c>
      <c r="W88">
        <v>19.057875475862925</v>
      </c>
      <c r="X88">
        <v>43.177091833608166</v>
      </c>
      <c r="Y88">
        <v>0</v>
      </c>
      <c r="Z88">
        <v>0</v>
      </c>
      <c r="AA88">
        <v>0</v>
      </c>
      <c r="AB88">
        <v>5.3361604833020237</v>
      </c>
      <c r="AC88">
        <v>0</v>
      </c>
      <c r="AD88">
        <v>0</v>
      </c>
      <c r="AE88">
        <v>0</v>
      </c>
      <c r="AF88">
        <v>12.408179401481945</v>
      </c>
      <c r="AG88">
        <v>30.208349365581302</v>
      </c>
      <c r="AH88">
        <v>8.4015227683155906</v>
      </c>
      <c r="AI88">
        <v>0</v>
      </c>
      <c r="AJ88">
        <v>0</v>
      </c>
      <c r="AK88">
        <v>23.466137334794404</v>
      </c>
      <c r="AL88">
        <v>1.9065832292404252</v>
      </c>
      <c r="AM88">
        <v>0</v>
      </c>
      <c r="AN88">
        <v>0</v>
      </c>
      <c r="AO88">
        <v>0</v>
      </c>
      <c r="AP88">
        <v>0.50619518847839695</v>
      </c>
      <c r="AQ88">
        <v>10.948254910039656</v>
      </c>
      <c r="AR88">
        <v>3.877800022542266</v>
      </c>
      <c r="AS88">
        <v>3.5437609668127741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41.477664276594453</v>
      </c>
      <c r="BB88">
        <f t="shared" si="1"/>
        <v>950.81095478069074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463.03818903997319</v>
      </c>
      <c r="L89">
        <v>2.995272325838084</v>
      </c>
      <c r="M89">
        <v>62.762152614964414</v>
      </c>
      <c r="N89">
        <v>51.22542507936631</v>
      </c>
      <c r="O89">
        <v>72.283479481210449</v>
      </c>
      <c r="P89">
        <v>26.954267873899326</v>
      </c>
      <c r="Q89">
        <v>4.4987783529906817</v>
      </c>
      <c r="R89">
        <v>18.323885191176451</v>
      </c>
      <c r="S89">
        <v>4.0856893150179143</v>
      </c>
      <c r="T89">
        <v>0</v>
      </c>
      <c r="U89">
        <v>51.743500036873293</v>
      </c>
      <c r="V89">
        <v>6.2576006752587832</v>
      </c>
      <c r="W89">
        <v>19.0683124284784</v>
      </c>
      <c r="X89">
        <v>43.177091833608166</v>
      </c>
      <c r="Y89">
        <v>0</v>
      </c>
      <c r="Z89">
        <v>0</v>
      </c>
      <c r="AA89">
        <v>0</v>
      </c>
      <c r="AB89">
        <v>5.3361604833020237</v>
      </c>
      <c r="AC89">
        <v>0</v>
      </c>
      <c r="AD89">
        <v>0</v>
      </c>
      <c r="AE89">
        <v>0</v>
      </c>
      <c r="AF89">
        <v>12.408179401481945</v>
      </c>
      <c r="AG89">
        <v>30.208349365581302</v>
      </c>
      <c r="AH89">
        <v>0</v>
      </c>
      <c r="AI89">
        <v>0</v>
      </c>
      <c r="AJ89">
        <v>0</v>
      </c>
      <c r="AK89">
        <v>23.466137334794404</v>
      </c>
      <c r="AL89">
        <v>1.9065832292404252</v>
      </c>
      <c r="AM89">
        <v>0</v>
      </c>
      <c r="AN89">
        <v>0</v>
      </c>
      <c r="AO89">
        <v>0</v>
      </c>
      <c r="AP89">
        <v>0.67492691797119597</v>
      </c>
      <c r="AQ89">
        <v>10.948254910039656</v>
      </c>
      <c r="AR89">
        <v>2.9083501314965563</v>
      </c>
      <c r="AS89">
        <v>3.5437609668127741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38.364639704155877</v>
      </c>
      <c r="BB89">
        <f t="shared" si="1"/>
        <v>879.44970728522003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461.28616340557346</v>
      </c>
      <c r="L90">
        <v>2.9952910889455366</v>
      </c>
      <c r="M90">
        <v>62.762152614964414</v>
      </c>
      <c r="N90">
        <v>51.22542507936631</v>
      </c>
      <c r="O90">
        <v>72.283479481210449</v>
      </c>
      <c r="P90">
        <v>26.954267873899326</v>
      </c>
      <c r="Q90">
        <v>4.5720864009070254</v>
      </c>
      <c r="R90">
        <v>18.323885191176451</v>
      </c>
      <c r="S90">
        <v>3.9965444108365848</v>
      </c>
      <c r="T90">
        <v>0</v>
      </c>
      <c r="U90">
        <v>51.743500036873293</v>
      </c>
      <c r="V90">
        <v>6.2576006752587832</v>
      </c>
      <c r="W90">
        <v>19.0683124284784</v>
      </c>
      <c r="X90">
        <v>43.177091833608166</v>
      </c>
      <c r="Y90">
        <v>0</v>
      </c>
      <c r="Z90">
        <v>0</v>
      </c>
      <c r="AA90">
        <v>0</v>
      </c>
      <c r="AB90">
        <v>5.3361604833020237</v>
      </c>
      <c r="AC90">
        <v>0</v>
      </c>
      <c r="AD90">
        <v>0</v>
      </c>
      <c r="AE90">
        <v>0</v>
      </c>
      <c r="AF90">
        <v>12.408179401481945</v>
      </c>
      <c r="AG90">
        <v>30.208349365581302</v>
      </c>
      <c r="AH90">
        <v>0</v>
      </c>
      <c r="AI90">
        <v>0</v>
      </c>
      <c r="AJ90">
        <v>0</v>
      </c>
      <c r="AK90">
        <v>23.466137334794404</v>
      </c>
      <c r="AL90">
        <v>1.9065832292404252</v>
      </c>
      <c r="AM90">
        <v>0</v>
      </c>
      <c r="AN90">
        <v>0</v>
      </c>
      <c r="AO90">
        <v>0</v>
      </c>
      <c r="AP90">
        <v>0.67492691797119597</v>
      </c>
      <c r="AQ90">
        <v>10.948254910039656</v>
      </c>
      <c r="AR90">
        <v>2.9083501314965563</v>
      </c>
      <c r="AS90">
        <v>3.5437609668127741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38.290743836343964</v>
      </c>
      <c r="BB90">
        <f t="shared" si="1"/>
        <v>877.75575942547471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461.12861604713044</v>
      </c>
      <c r="L91">
        <v>2.9952859749928962</v>
      </c>
      <c r="M91">
        <v>62.762152614964414</v>
      </c>
      <c r="N91">
        <v>51.22542507936631</v>
      </c>
      <c r="O91">
        <v>72.283479481210449</v>
      </c>
      <c r="P91">
        <v>26.954267873899326</v>
      </c>
      <c r="Q91">
        <v>4.6384122620391741</v>
      </c>
      <c r="R91">
        <v>18.323885191176451</v>
      </c>
      <c r="S91">
        <v>5.5940279316453401</v>
      </c>
      <c r="T91">
        <v>0</v>
      </c>
      <c r="U91">
        <v>51.743500036873293</v>
      </c>
      <c r="V91">
        <v>6.2533763902555393</v>
      </c>
      <c r="W91">
        <v>19.099623286324835</v>
      </c>
      <c r="X91">
        <v>43.177091833608166</v>
      </c>
      <c r="Y91">
        <v>0</v>
      </c>
      <c r="Z91">
        <v>0</v>
      </c>
      <c r="AA91">
        <v>0</v>
      </c>
      <c r="AB91">
        <v>5.3361604833020237</v>
      </c>
      <c r="AC91">
        <v>0</v>
      </c>
      <c r="AD91">
        <v>0</v>
      </c>
      <c r="AE91">
        <v>0</v>
      </c>
      <c r="AF91">
        <v>12.408179401481945</v>
      </c>
      <c r="AG91">
        <v>30.208349365581302</v>
      </c>
      <c r="AH91">
        <v>0</v>
      </c>
      <c r="AI91">
        <v>0</v>
      </c>
      <c r="AJ91">
        <v>0</v>
      </c>
      <c r="AK91">
        <v>23.466137334794404</v>
      </c>
      <c r="AL91">
        <v>1.9065832292404252</v>
      </c>
      <c r="AM91">
        <v>0</v>
      </c>
      <c r="AN91">
        <v>0</v>
      </c>
      <c r="AO91">
        <v>0</v>
      </c>
      <c r="AP91">
        <v>0.67492691797119597</v>
      </c>
      <c r="AQ91">
        <v>10.948254910039656</v>
      </c>
      <c r="AR91">
        <v>2.9083501314965563</v>
      </c>
      <c r="AS91">
        <v>3.5437609668127741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38.354837593907831</v>
      </c>
      <c r="BB91">
        <f t="shared" si="1"/>
        <v>879.22500915029912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468.8417194833093</v>
      </c>
      <c r="L92">
        <v>2.9952859749928962</v>
      </c>
      <c r="M92">
        <v>62.762152614964414</v>
      </c>
      <c r="N92">
        <v>51.22542507936631</v>
      </c>
      <c r="O92">
        <v>72.283479481210449</v>
      </c>
      <c r="P92">
        <v>26.954267873899326</v>
      </c>
      <c r="Q92">
        <v>4.6384122620391741</v>
      </c>
      <c r="R92">
        <v>19.129618033813397</v>
      </c>
      <c r="S92">
        <v>5.6378442461781448</v>
      </c>
      <c r="T92">
        <v>0</v>
      </c>
      <c r="U92">
        <v>51.743500036873293</v>
      </c>
      <c r="V92">
        <v>6.2539226981826994</v>
      </c>
      <c r="W92">
        <v>19.22350057583083</v>
      </c>
      <c r="X92">
        <v>43.176835036243837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12.408179401481945</v>
      </c>
      <c r="AG92">
        <v>30.208349365581302</v>
      </c>
      <c r="AH92">
        <v>0</v>
      </c>
      <c r="AI92">
        <v>0</v>
      </c>
      <c r="AJ92">
        <v>0</v>
      </c>
      <c r="AK92">
        <v>23.466137334794404</v>
      </c>
      <c r="AL92">
        <v>1.9065832292404252</v>
      </c>
      <c r="AM92">
        <v>0</v>
      </c>
      <c r="AN92">
        <v>0</v>
      </c>
      <c r="AO92">
        <v>0</v>
      </c>
      <c r="AP92">
        <v>0.67492691797119597</v>
      </c>
      <c r="AQ92">
        <v>10.948254910039656</v>
      </c>
      <c r="AR92">
        <v>2.9083501314965563</v>
      </c>
      <c r="AS92">
        <v>3.5437609668127741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38.494895136350607</v>
      </c>
      <c r="BB92">
        <f t="shared" si="1"/>
        <v>882.43561051797167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474.87649350374653</v>
      </c>
      <c r="L93">
        <v>2.9952859749928962</v>
      </c>
      <c r="M93">
        <v>62.762152614964414</v>
      </c>
      <c r="N93">
        <v>51.22542507936631</v>
      </c>
      <c r="O93">
        <v>72.283479481210449</v>
      </c>
      <c r="P93">
        <v>26.954267873899326</v>
      </c>
      <c r="Q93">
        <v>4.6384122620391741</v>
      </c>
      <c r="R93">
        <v>18.317708200059794</v>
      </c>
      <c r="S93">
        <v>5.857837573803371</v>
      </c>
      <c r="T93">
        <v>0</v>
      </c>
      <c r="U93">
        <v>51.743500036873293</v>
      </c>
      <c r="V93">
        <v>6.2539226981826994</v>
      </c>
      <c r="W93">
        <v>19.22350057583083</v>
      </c>
      <c r="X93">
        <v>43.176835036243837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12.408179401481945</v>
      </c>
      <c r="AG93">
        <v>30.208349365581302</v>
      </c>
      <c r="AH93">
        <v>0</v>
      </c>
      <c r="AI93">
        <v>0</v>
      </c>
      <c r="AJ93">
        <v>0</v>
      </c>
      <c r="AK93">
        <v>23.466137334794404</v>
      </c>
      <c r="AL93">
        <v>9.5329145890297013</v>
      </c>
      <c r="AM93">
        <v>0</v>
      </c>
      <c r="AN93">
        <v>0</v>
      </c>
      <c r="AO93">
        <v>0</v>
      </c>
      <c r="AP93">
        <v>0.67492691797119597</v>
      </c>
      <c r="AQ93">
        <v>0</v>
      </c>
      <c r="AR93">
        <v>1.9388997820914216</v>
      </c>
      <c r="AS93">
        <v>2.0671941264871636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38.481306657517507</v>
      </c>
      <c r="BB93">
        <f t="shared" si="1"/>
        <v>882.12411577113255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476.06613469632106</v>
      </c>
      <c r="L94">
        <v>2.9952859749928962</v>
      </c>
      <c r="M94">
        <v>62.762152614964414</v>
      </c>
      <c r="N94">
        <v>51.22542507936631</v>
      </c>
      <c r="O94">
        <v>72.283479481210449</v>
      </c>
      <c r="P94">
        <v>26.954267873899326</v>
      </c>
      <c r="Q94">
        <v>4.6384122620391741</v>
      </c>
      <c r="R94">
        <v>18.317253247077531</v>
      </c>
      <c r="S94">
        <v>5.857837573803371</v>
      </c>
      <c r="T94">
        <v>0</v>
      </c>
      <c r="U94">
        <v>51.743500036873293</v>
      </c>
      <c r="V94">
        <v>6.2566405760801498</v>
      </c>
      <c r="W94">
        <v>19.349850398292514</v>
      </c>
      <c r="X94">
        <v>43.177341533290694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12.408179401481945</v>
      </c>
      <c r="AG94">
        <v>30.208349365581302</v>
      </c>
      <c r="AH94">
        <v>0</v>
      </c>
      <c r="AI94">
        <v>0</v>
      </c>
      <c r="AJ94">
        <v>0</v>
      </c>
      <c r="AK94">
        <v>23.466137334794404</v>
      </c>
      <c r="AL94">
        <v>39.864915058660252</v>
      </c>
      <c r="AM94">
        <v>0</v>
      </c>
      <c r="AN94">
        <v>0</v>
      </c>
      <c r="AO94">
        <v>0</v>
      </c>
      <c r="AP94">
        <v>0.67492691797119597</v>
      </c>
      <c r="AQ94">
        <v>0</v>
      </c>
      <c r="AR94">
        <v>1.9388997820914216</v>
      </c>
      <c r="AS94">
        <v>2.0671941264871636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39.804308463414614</v>
      </c>
      <c r="BB94">
        <f t="shared" si="1"/>
        <v>912.45187487186422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480.114938453793</v>
      </c>
      <c r="L95">
        <v>2.9952859749928962</v>
      </c>
      <c r="M95">
        <v>62.762152614964414</v>
      </c>
      <c r="N95">
        <v>51.22542507936631</v>
      </c>
      <c r="O95">
        <v>72.283479481210449</v>
      </c>
      <c r="P95">
        <v>26.954267873899326</v>
      </c>
      <c r="Q95">
        <v>4.6947006262942628</v>
      </c>
      <c r="R95">
        <v>18.317253247077531</v>
      </c>
      <c r="S95">
        <v>5.857837573803371</v>
      </c>
      <c r="T95">
        <v>0</v>
      </c>
      <c r="U95">
        <v>51.743500036873293</v>
      </c>
      <c r="V95">
        <v>6.2566405760801498</v>
      </c>
      <c r="W95">
        <v>19.349850398292514</v>
      </c>
      <c r="X95">
        <v>43.177341533290694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6.2040900548945945</v>
      </c>
      <c r="AG95">
        <v>30.208349365581302</v>
      </c>
      <c r="AH95">
        <v>0</v>
      </c>
      <c r="AI95">
        <v>0</v>
      </c>
      <c r="AJ95">
        <v>0</v>
      </c>
      <c r="AK95">
        <v>23.466137334794404</v>
      </c>
      <c r="AL95">
        <v>39.864915058660252</v>
      </c>
      <c r="AM95">
        <v>0</v>
      </c>
      <c r="AN95">
        <v>0</v>
      </c>
      <c r="AO95">
        <v>0</v>
      </c>
      <c r="AP95">
        <v>0.67492691797119597</v>
      </c>
      <c r="AQ95">
        <v>0</v>
      </c>
      <c r="AR95">
        <v>1.4541750657482782</v>
      </c>
      <c r="AS95">
        <v>2.0671941264871636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39.69630888627232</v>
      </c>
      <c r="BB95">
        <f t="shared" si="1"/>
        <v>909.97615250780302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426.31125911140981</v>
      </c>
      <c r="L96">
        <v>2.9952859749928962</v>
      </c>
      <c r="M96">
        <v>62.762152614964414</v>
      </c>
      <c r="N96">
        <v>51.22542507936631</v>
      </c>
      <c r="O96">
        <v>72.283479481210449</v>
      </c>
      <c r="P96">
        <v>26.954267873899326</v>
      </c>
      <c r="Q96">
        <v>4.7037285919871694</v>
      </c>
      <c r="R96">
        <v>18.31865260009781</v>
      </c>
      <c r="S96">
        <v>5.857837573803371</v>
      </c>
      <c r="T96">
        <v>0</v>
      </c>
      <c r="U96">
        <v>51.743500036873293</v>
      </c>
      <c r="V96">
        <v>6.2566405760801498</v>
      </c>
      <c r="W96">
        <v>19.338054029005054</v>
      </c>
      <c r="X96">
        <v>43.176960501881346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6.2040900548945945</v>
      </c>
      <c r="AG96">
        <v>30.208349365581302</v>
      </c>
      <c r="AH96">
        <v>0</v>
      </c>
      <c r="AI96">
        <v>0</v>
      </c>
      <c r="AJ96">
        <v>0</v>
      </c>
      <c r="AK96">
        <v>23.466137334794404</v>
      </c>
      <c r="AL96">
        <v>39.864915058660252</v>
      </c>
      <c r="AM96">
        <v>0</v>
      </c>
      <c r="AN96">
        <v>0</v>
      </c>
      <c r="AO96">
        <v>0</v>
      </c>
      <c r="AP96">
        <v>0.67492691797119597</v>
      </c>
      <c r="AQ96">
        <v>0</v>
      </c>
      <c r="AR96">
        <v>1.4541750657482782</v>
      </c>
      <c r="AS96">
        <v>2.0671941264871636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37.447241936333782</v>
      </c>
      <c r="BB96">
        <f t="shared" si="1"/>
        <v>858.41979003337497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370.36257238925185</v>
      </c>
      <c r="L97">
        <v>2.9952859749928962</v>
      </c>
      <c r="M97">
        <v>62.762152614964414</v>
      </c>
      <c r="N97">
        <v>51.22542507936631</v>
      </c>
      <c r="O97">
        <v>72.283479481210449</v>
      </c>
      <c r="P97">
        <v>26.954267873899326</v>
      </c>
      <c r="Q97">
        <v>4.548406168735192</v>
      </c>
      <c r="R97">
        <v>18.31865260009781</v>
      </c>
      <c r="S97">
        <v>5.8843508121172325</v>
      </c>
      <c r="T97">
        <v>0</v>
      </c>
      <c r="U97">
        <v>51.743500036873293</v>
      </c>
      <c r="V97">
        <v>6.2566405760801498</v>
      </c>
      <c r="W97">
        <v>19.338054029005054</v>
      </c>
      <c r="X97">
        <v>43.176960501881346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6.2040900548945945</v>
      </c>
      <c r="AG97">
        <v>30.208349365581302</v>
      </c>
      <c r="AH97">
        <v>0</v>
      </c>
      <c r="AI97">
        <v>0</v>
      </c>
      <c r="AJ97">
        <v>0</v>
      </c>
      <c r="AK97">
        <v>23.466137334794404</v>
      </c>
      <c r="AL97">
        <v>39.864915058660252</v>
      </c>
      <c r="AM97">
        <v>0</v>
      </c>
      <c r="AN97">
        <v>0</v>
      </c>
      <c r="AO97">
        <v>0</v>
      </c>
      <c r="AP97">
        <v>0.67492691797119597</v>
      </c>
      <c r="AQ97">
        <v>0</v>
      </c>
      <c r="AR97">
        <v>3.7808547125860992</v>
      </c>
      <c r="AS97">
        <v>2.0671941264871636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35.200457816654946</v>
      </c>
      <c r="BB97">
        <f t="shared" si="1"/>
        <v>806.91575789279534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337.12963598637651</v>
      </c>
      <c r="L98">
        <v>2.9952859749928962</v>
      </c>
      <c r="M98">
        <v>62.762152614964414</v>
      </c>
      <c r="N98">
        <v>51.22542507936631</v>
      </c>
      <c r="O98">
        <v>72.283479481210449</v>
      </c>
      <c r="P98">
        <v>26.954267873899326</v>
      </c>
      <c r="Q98">
        <v>4.548406168735192</v>
      </c>
      <c r="R98">
        <v>18.31865260009781</v>
      </c>
      <c r="S98">
        <v>5.8843508121172325</v>
      </c>
      <c r="T98">
        <v>0</v>
      </c>
      <c r="U98">
        <v>51.743500036873293</v>
      </c>
      <c r="V98">
        <v>6.2566405760801498</v>
      </c>
      <c r="W98">
        <v>19.338054029005054</v>
      </c>
      <c r="X98">
        <v>43.176960501881346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6.2040900548945945</v>
      </c>
      <c r="AG98">
        <v>30.208349365581302</v>
      </c>
      <c r="AH98">
        <v>0</v>
      </c>
      <c r="AI98">
        <v>0</v>
      </c>
      <c r="AJ98">
        <v>0</v>
      </c>
      <c r="AK98">
        <v>23.466137334794404</v>
      </c>
      <c r="AL98">
        <v>9.5329145890297013</v>
      </c>
      <c r="AM98">
        <v>0</v>
      </c>
      <c r="AN98">
        <v>0</v>
      </c>
      <c r="AO98">
        <v>0</v>
      </c>
      <c r="AP98">
        <v>0.67492691797119597</v>
      </c>
      <c r="AQ98">
        <v>0</v>
      </c>
      <c r="AR98">
        <v>3.7808547125860992</v>
      </c>
      <c r="AS98">
        <v>2.0671941264871636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32.543443455384214</v>
      </c>
      <c r="BB98">
        <f t="shared" si="1"/>
        <v>746.0078353815602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10.304635373739455</v>
      </c>
      <c r="L99">
        <f t="shared" si="2"/>
        <v>0.11760067126917034</v>
      </c>
      <c r="M99">
        <f t="shared" si="2"/>
        <v>1.5062916627591461</v>
      </c>
      <c r="N99">
        <f t="shared" si="2"/>
        <v>1.2294102019047919</v>
      </c>
      <c r="O99">
        <f t="shared" si="2"/>
        <v>1.7348035075490535</v>
      </c>
      <c r="P99">
        <f t="shared" si="2"/>
        <v>0.64690260476202877</v>
      </c>
      <c r="Q99">
        <f t="shared" si="2"/>
        <v>0.12077058863308901</v>
      </c>
      <c r="R99">
        <f t="shared" si="2"/>
        <v>0.38569094770960144</v>
      </c>
      <c r="S99">
        <f t="shared" si="2"/>
        <v>0.18317444343063216</v>
      </c>
      <c r="T99">
        <f t="shared" si="2"/>
        <v>0</v>
      </c>
      <c r="U99">
        <f t="shared" si="2"/>
        <v>1.1983016013666958</v>
      </c>
      <c r="V99">
        <f t="shared" si="2"/>
        <v>0.12709405829275788</v>
      </c>
      <c r="W99">
        <f t="shared" si="2"/>
        <v>0.39173140136438117</v>
      </c>
      <c r="X99">
        <f t="shared" si="2"/>
        <v>0.88795253717947686</v>
      </c>
      <c r="Y99">
        <f t="shared" si="2"/>
        <v>0</v>
      </c>
      <c r="Z99">
        <f t="shared" si="2"/>
        <v>2.7437454129618025E-2</v>
      </c>
      <c r="AA99">
        <f t="shared" si="2"/>
        <v>5.7574840068879148E-2</v>
      </c>
      <c r="AB99">
        <f t="shared" si="2"/>
        <v>9.4120975450949704E-2</v>
      </c>
      <c r="AC99">
        <f t="shared" si="2"/>
        <v>8.5306360873799836E-2</v>
      </c>
      <c r="AD99">
        <f t="shared" si="2"/>
        <v>5.8973065751539357E-2</v>
      </c>
      <c r="AE99">
        <f t="shared" si="2"/>
        <v>0.11971028933291583</v>
      </c>
      <c r="AF99">
        <f t="shared" si="2"/>
        <v>0.23989147244239167</v>
      </c>
      <c r="AG99">
        <f t="shared" si="2"/>
        <v>0.72500038477395268</v>
      </c>
      <c r="AH99">
        <f t="shared" si="2"/>
        <v>0.29447337311923383</v>
      </c>
      <c r="AI99">
        <f t="shared" si="2"/>
        <v>2.4400370142376334E-2</v>
      </c>
      <c r="AJ99">
        <f t="shared" si="2"/>
        <v>0</v>
      </c>
      <c r="AK99">
        <f t="shared" si="2"/>
        <v>0.56318729603506634</v>
      </c>
      <c r="AL99">
        <f t="shared" si="2"/>
        <v>0.17297907286966091</v>
      </c>
      <c r="AM99">
        <f t="shared" si="2"/>
        <v>2.1297575436860776E-2</v>
      </c>
      <c r="AN99">
        <f t="shared" si="2"/>
        <v>0</v>
      </c>
      <c r="AO99">
        <f t="shared" si="2"/>
        <v>0</v>
      </c>
      <c r="AP99">
        <f t="shared" si="2"/>
        <v>1.5382709338760172E-2</v>
      </c>
      <c r="AQ99">
        <f t="shared" si="2"/>
        <v>0.45211416388248821</v>
      </c>
      <c r="AR99">
        <f t="shared" si="2"/>
        <v>8.4536040308077584E-2</v>
      </c>
      <c r="AS99">
        <f t="shared" si="2"/>
        <v>8.5832846947401412E-2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0.91778495583812369</v>
      </c>
      <c r="BB99">
        <f t="shared" si="1"/>
        <v>21.038792935026134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86.238014772211727</v>
      </c>
      <c r="L3">
        <v>20.538807052880887</v>
      </c>
      <c r="M3">
        <v>0</v>
      </c>
      <c r="N3">
        <v>29.6101326304324</v>
      </c>
      <c r="O3">
        <v>49.691631195253962</v>
      </c>
      <c r="P3">
        <v>67.599592445652277</v>
      </c>
      <c r="Q3">
        <v>2.2212170350180318</v>
      </c>
      <c r="R3">
        <v>4.7881378735419728</v>
      </c>
      <c r="S3">
        <v>3.3953192011716662</v>
      </c>
      <c r="T3">
        <v>0</v>
      </c>
      <c r="U3">
        <v>220.56694983894445</v>
      </c>
      <c r="V3">
        <v>0</v>
      </c>
      <c r="W3">
        <v>4.7903841008709511</v>
      </c>
      <c r="X3">
        <v>10.686968654012949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13.567813266750155</v>
      </c>
      <c r="AL3">
        <v>3.2450837411727598</v>
      </c>
      <c r="AM3">
        <v>0</v>
      </c>
      <c r="AN3">
        <v>0</v>
      </c>
      <c r="AO3">
        <v>0</v>
      </c>
      <c r="AP3">
        <v>0.13010886245042788</v>
      </c>
      <c r="AQ3">
        <v>0</v>
      </c>
      <c r="AR3">
        <v>7.8491898037987884</v>
      </c>
      <c r="AS3">
        <v>4.2355154748486745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22.118673396668658</v>
      </c>
      <c r="BB3">
        <f>SUM(B3:AZ3)-BA3</f>
        <v>507.03619255234332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86.236648022347936</v>
      </c>
      <c r="L4">
        <v>20.538807052880887</v>
      </c>
      <c r="M4">
        <v>0</v>
      </c>
      <c r="N4">
        <v>29.6101326304324</v>
      </c>
      <c r="O4">
        <v>49.691631195253962</v>
      </c>
      <c r="P4">
        <v>67.599592445652277</v>
      </c>
      <c r="Q4">
        <v>2.2212170350180318</v>
      </c>
      <c r="R4">
        <v>4.9984177653163702</v>
      </c>
      <c r="S4">
        <v>3.3953192011716662</v>
      </c>
      <c r="T4">
        <v>0</v>
      </c>
      <c r="U4">
        <v>220.56694983894445</v>
      </c>
      <c r="V4">
        <v>0</v>
      </c>
      <c r="W4">
        <v>4.7900289789191213</v>
      </c>
      <c r="X4">
        <v>10.685907500957393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13.567813266750155</v>
      </c>
      <c r="AL4">
        <v>0.64901685424945166</v>
      </c>
      <c r="AM4">
        <v>0</v>
      </c>
      <c r="AN4">
        <v>0</v>
      </c>
      <c r="AO4">
        <v>0</v>
      </c>
      <c r="AP4">
        <v>0.13010886245042788</v>
      </c>
      <c r="AQ4">
        <v>0</v>
      </c>
      <c r="AR4">
        <v>7.8491898037987884</v>
      </c>
      <c r="AS4">
        <v>4.2355154748486745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22.018831169831831</v>
      </c>
      <c r="BB4">
        <f t="shared" ref="BB4:BB67" si="0">SUM(B4:AZ4)-BA4</f>
        <v>504.74746475916015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86.238014772211727</v>
      </c>
      <c r="L5">
        <v>20.538807052880887</v>
      </c>
      <c r="M5">
        <v>0</v>
      </c>
      <c r="N5">
        <v>29.6101326304324</v>
      </c>
      <c r="O5">
        <v>49.691631195253962</v>
      </c>
      <c r="P5">
        <v>67.599592445652277</v>
      </c>
      <c r="Q5">
        <v>2.6120236567149568</v>
      </c>
      <c r="R5">
        <v>4.9984177653163702</v>
      </c>
      <c r="S5">
        <v>3.3953192011716662</v>
      </c>
      <c r="T5">
        <v>0</v>
      </c>
      <c r="U5">
        <v>220.56694983894445</v>
      </c>
      <c r="V5">
        <v>0</v>
      </c>
      <c r="W5">
        <v>4.7900289789191213</v>
      </c>
      <c r="X5">
        <v>10.685907500957393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13.567813266750155</v>
      </c>
      <c r="AL5">
        <v>0.64901685424945166</v>
      </c>
      <c r="AM5">
        <v>0</v>
      </c>
      <c r="AN5">
        <v>0</v>
      </c>
      <c r="AO5">
        <v>0</v>
      </c>
      <c r="AP5">
        <v>0.13010886245042788</v>
      </c>
      <c r="AQ5">
        <v>0</v>
      </c>
      <c r="AR5">
        <v>0.56065635775412226</v>
      </c>
      <c r="AS5">
        <v>4.2355154748486745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21.730563318718399</v>
      </c>
      <c r="BB5">
        <f t="shared" si="0"/>
        <v>498.13937253578968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86.236648022347936</v>
      </c>
      <c r="L6">
        <v>20.538807052880887</v>
      </c>
      <c r="M6">
        <v>0</v>
      </c>
      <c r="N6">
        <v>29.6101326304324</v>
      </c>
      <c r="O6">
        <v>49.691631195253962</v>
      </c>
      <c r="P6">
        <v>67.599592445652277</v>
      </c>
      <c r="Q6">
        <v>2.6120236567149568</v>
      </c>
      <c r="R6">
        <v>4.9984177653163702</v>
      </c>
      <c r="S6">
        <v>3.3953192011716662</v>
      </c>
      <c r="T6">
        <v>0</v>
      </c>
      <c r="U6">
        <v>220.56694983894445</v>
      </c>
      <c r="V6">
        <v>0</v>
      </c>
      <c r="W6">
        <v>4.7900289789191213</v>
      </c>
      <c r="X6">
        <v>10.685907500957393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13.567813266750155</v>
      </c>
      <c r="AL6">
        <v>0.64901685424945166</v>
      </c>
      <c r="AM6">
        <v>0</v>
      </c>
      <c r="AN6">
        <v>0</v>
      </c>
      <c r="AO6">
        <v>0</v>
      </c>
      <c r="AP6">
        <v>0.13010886245042788</v>
      </c>
      <c r="AQ6">
        <v>0</v>
      </c>
      <c r="AR6">
        <v>0.56065635775412226</v>
      </c>
      <c r="AS6">
        <v>4.2355154748486745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21.7305061885741</v>
      </c>
      <c r="BB6">
        <f t="shared" si="0"/>
        <v>498.13806291607017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86.238014772211727</v>
      </c>
      <c r="L7">
        <v>20.538807052880887</v>
      </c>
      <c r="M7">
        <v>0</v>
      </c>
      <c r="N7">
        <v>29.6101326304324</v>
      </c>
      <c r="O7">
        <v>49.691631195253962</v>
      </c>
      <c r="P7">
        <v>67.599592445652277</v>
      </c>
      <c r="Q7">
        <v>2.4042236980853922</v>
      </c>
      <c r="R7">
        <v>4.9984177653163702</v>
      </c>
      <c r="S7">
        <v>3.2106433791230495</v>
      </c>
      <c r="T7">
        <v>0</v>
      </c>
      <c r="U7">
        <v>220.56694983894445</v>
      </c>
      <c r="V7">
        <v>0</v>
      </c>
      <c r="W7">
        <v>4.7900289789191213</v>
      </c>
      <c r="X7">
        <v>10.685907500957393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13.567813266750155</v>
      </c>
      <c r="AL7">
        <v>0.64901685424945166</v>
      </c>
      <c r="AM7">
        <v>0</v>
      </c>
      <c r="AN7">
        <v>0</v>
      </c>
      <c r="AO7">
        <v>0</v>
      </c>
      <c r="AP7">
        <v>0.13010886245042788</v>
      </c>
      <c r="AQ7">
        <v>0</v>
      </c>
      <c r="AR7">
        <v>0.56065635775412226</v>
      </c>
      <c r="AS7">
        <v>4.2355154748486745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21.714157831086052</v>
      </c>
      <c r="BB7">
        <f t="shared" si="0"/>
        <v>497.76330224274386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86.236648022347936</v>
      </c>
      <c r="L8">
        <v>20.538807052880887</v>
      </c>
      <c r="M8">
        <v>0</v>
      </c>
      <c r="N8">
        <v>29.6101326304324</v>
      </c>
      <c r="O8">
        <v>49.691631195253962</v>
      </c>
      <c r="P8">
        <v>67.599592445652277</v>
      </c>
      <c r="Q8">
        <v>2.4042236980853922</v>
      </c>
      <c r="R8">
        <v>4.9984177653163702</v>
      </c>
      <c r="S8">
        <v>3.2106433791230495</v>
      </c>
      <c r="T8">
        <v>0</v>
      </c>
      <c r="U8">
        <v>220.56694983894445</v>
      </c>
      <c r="V8">
        <v>0</v>
      </c>
      <c r="W8">
        <v>4.7900289789191213</v>
      </c>
      <c r="X8">
        <v>10.685907500957393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13.567813266750155</v>
      </c>
      <c r="AL8">
        <v>0.64901685424945166</v>
      </c>
      <c r="AM8">
        <v>0</v>
      </c>
      <c r="AN8">
        <v>0</v>
      </c>
      <c r="AO8">
        <v>0</v>
      </c>
      <c r="AP8">
        <v>0.13010886245042788</v>
      </c>
      <c r="AQ8">
        <v>0</v>
      </c>
      <c r="AR8">
        <v>0.56065635775412226</v>
      </c>
      <c r="AS8">
        <v>4.2355154748486745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21.714100700941753</v>
      </c>
      <c r="BB8">
        <f t="shared" si="0"/>
        <v>497.76199262302435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86.238014772211727</v>
      </c>
      <c r="L9">
        <v>20.538807052880887</v>
      </c>
      <c r="M9">
        <v>0</v>
      </c>
      <c r="N9">
        <v>29.6101326304324</v>
      </c>
      <c r="O9">
        <v>49.691631195253962</v>
      </c>
      <c r="P9">
        <v>67.599592445652277</v>
      </c>
      <c r="Q9">
        <v>2.6120236567149568</v>
      </c>
      <c r="R9">
        <v>4.9984177653163702</v>
      </c>
      <c r="S9">
        <v>3.2106433791230495</v>
      </c>
      <c r="T9">
        <v>0</v>
      </c>
      <c r="U9">
        <v>220.56694983894445</v>
      </c>
      <c r="V9">
        <v>0</v>
      </c>
      <c r="W9">
        <v>4.7900289789191213</v>
      </c>
      <c r="X9">
        <v>10.685907500957393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13.567813266750155</v>
      </c>
      <c r="AL9">
        <v>0.64901685424945166</v>
      </c>
      <c r="AM9">
        <v>0</v>
      </c>
      <c r="AN9">
        <v>0</v>
      </c>
      <c r="AO9">
        <v>0</v>
      </c>
      <c r="AP9">
        <v>0.13010886245042788</v>
      </c>
      <c r="AQ9">
        <v>0</v>
      </c>
      <c r="AR9">
        <v>0.56065635775412226</v>
      </c>
      <c r="AS9">
        <v>4.2355154748486745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21.722843869356769</v>
      </c>
      <c r="BB9">
        <f t="shared" si="0"/>
        <v>497.9624161631026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86.236648022347936</v>
      </c>
      <c r="L10">
        <v>20.538807052880887</v>
      </c>
      <c r="M10">
        <v>0</v>
      </c>
      <c r="N10">
        <v>29.6101326304324</v>
      </c>
      <c r="O10">
        <v>49.691631195253962</v>
      </c>
      <c r="P10">
        <v>67.599718407439539</v>
      </c>
      <c r="Q10">
        <v>2.6120236567149568</v>
      </c>
      <c r="R10">
        <v>4.9984177653163702</v>
      </c>
      <c r="S10">
        <v>3.2106433791230495</v>
      </c>
      <c r="T10">
        <v>0</v>
      </c>
      <c r="U10">
        <v>220.56694983894445</v>
      </c>
      <c r="V10">
        <v>0</v>
      </c>
      <c r="W10">
        <v>4.7900289789191213</v>
      </c>
      <c r="X10">
        <v>10.685907500957393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13.567813266750155</v>
      </c>
      <c r="AL10">
        <v>0.64901685424945166</v>
      </c>
      <c r="AM10">
        <v>0</v>
      </c>
      <c r="AN10">
        <v>0</v>
      </c>
      <c r="AO10">
        <v>0</v>
      </c>
      <c r="AP10">
        <v>0.13010886245042788</v>
      </c>
      <c r="AQ10">
        <v>0</v>
      </c>
      <c r="AR10">
        <v>0.56065635775412226</v>
      </c>
      <c r="AS10">
        <v>4.2355154748486745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21.722792004415187</v>
      </c>
      <c r="BB10">
        <f t="shared" si="0"/>
        <v>497.96122723996768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86.238014772211727</v>
      </c>
      <c r="L11">
        <v>20.538807052880887</v>
      </c>
      <c r="M11">
        <v>0</v>
      </c>
      <c r="N11">
        <v>29.6101326304324</v>
      </c>
      <c r="O11">
        <v>49.691631195253962</v>
      </c>
      <c r="P11">
        <v>67.599718407439539</v>
      </c>
      <c r="Q11">
        <v>2.4042236980853922</v>
      </c>
      <c r="R11">
        <v>4.9984177653163702</v>
      </c>
      <c r="S11">
        <v>3.2106433791230495</v>
      </c>
      <c r="T11">
        <v>0</v>
      </c>
      <c r="U11">
        <v>222.20779174520766</v>
      </c>
      <c r="V11">
        <v>0</v>
      </c>
      <c r="W11">
        <v>4.7900289789191213</v>
      </c>
      <c r="X11">
        <v>10.685907500957393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13.567813266750155</v>
      </c>
      <c r="AL11">
        <v>0.64901685424945166</v>
      </c>
      <c r="AM11">
        <v>0</v>
      </c>
      <c r="AN11">
        <v>0</v>
      </c>
      <c r="AO11">
        <v>0</v>
      </c>
      <c r="AP11">
        <v>0.13010886245042788</v>
      </c>
      <c r="AQ11">
        <v>0</v>
      </c>
      <c r="AR11">
        <v>0.56065635775412226</v>
      </c>
      <c r="AS11">
        <v>4.2355154748486745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21.782750287970583</v>
      </c>
      <c r="BB11">
        <f t="shared" si="0"/>
        <v>499.33567765390973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86.236648022347936</v>
      </c>
      <c r="L12">
        <v>20.538807052880887</v>
      </c>
      <c r="M12">
        <v>0</v>
      </c>
      <c r="N12">
        <v>29.6101326304324</v>
      </c>
      <c r="O12">
        <v>49.691631195253962</v>
      </c>
      <c r="P12">
        <v>67.599718407439539</v>
      </c>
      <c r="Q12">
        <v>2.4042236980853922</v>
      </c>
      <c r="R12">
        <v>4.9984177653163702</v>
      </c>
      <c r="S12">
        <v>3.2106433791230495</v>
      </c>
      <c r="T12">
        <v>0</v>
      </c>
      <c r="U12">
        <v>224.86954706741807</v>
      </c>
      <c r="V12">
        <v>0</v>
      </c>
      <c r="W12">
        <v>4.7900289789191213</v>
      </c>
      <c r="X12">
        <v>10.685907500957393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13.567813266750155</v>
      </c>
      <c r="AL12">
        <v>0.64901685424945166</v>
      </c>
      <c r="AM12">
        <v>0</v>
      </c>
      <c r="AN12">
        <v>0</v>
      </c>
      <c r="AO12">
        <v>0</v>
      </c>
      <c r="AP12">
        <v>0.13010886245042788</v>
      </c>
      <c r="AQ12">
        <v>0</v>
      </c>
      <c r="AR12">
        <v>0.56065635775412226</v>
      </c>
      <c r="AS12">
        <v>4.2355154748486745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21.893954530294675</v>
      </c>
      <c r="BB12">
        <f t="shared" si="0"/>
        <v>501.8848619839323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86.238014772211727</v>
      </c>
      <c r="L13">
        <v>20.538807052880887</v>
      </c>
      <c r="M13">
        <v>0</v>
      </c>
      <c r="N13">
        <v>29.6101326304324</v>
      </c>
      <c r="O13">
        <v>49.691631195253962</v>
      </c>
      <c r="P13">
        <v>67.599718407439539</v>
      </c>
      <c r="Q13">
        <v>2.4042236980853922</v>
      </c>
      <c r="R13">
        <v>5.2388981997983439</v>
      </c>
      <c r="S13">
        <v>3.2106433791230495</v>
      </c>
      <c r="T13">
        <v>0</v>
      </c>
      <c r="U13">
        <v>228.42830306825294</v>
      </c>
      <c r="V13">
        <v>0</v>
      </c>
      <c r="W13">
        <v>4.7900289789191213</v>
      </c>
      <c r="X13">
        <v>10.685907500957393</v>
      </c>
      <c r="Y13">
        <v>0</v>
      </c>
      <c r="Z13">
        <v>0</v>
      </c>
      <c r="AA13">
        <v>0</v>
      </c>
      <c r="AB13">
        <v>0</v>
      </c>
      <c r="AC13">
        <v>2.4870290216030058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13.567813266750155</v>
      </c>
      <c r="AL13">
        <v>0.64901685424945166</v>
      </c>
      <c r="AM13">
        <v>0</v>
      </c>
      <c r="AN13">
        <v>0</v>
      </c>
      <c r="AO13">
        <v>0</v>
      </c>
      <c r="AP13">
        <v>0.13010886245042788</v>
      </c>
      <c r="AQ13">
        <v>0</v>
      </c>
      <c r="AR13">
        <v>0.56065635775412226</v>
      </c>
      <c r="AS13">
        <v>1.3662952118555622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22.036844149545093</v>
      </c>
      <c r="BB13">
        <f t="shared" si="0"/>
        <v>505.16038430847243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86.236648022347936</v>
      </c>
      <c r="L14">
        <v>20.538807052880887</v>
      </c>
      <c r="M14">
        <v>0</v>
      </c>
      <c r="N14">
        <v>29.6101326304324</v>
      </c>
      <c r="O14">
        <v>49.691631195253962</v>
      </c>
      <c r="P14">
        <v>67.599718407439539</v>
      </c>
      <c r="Q14">
        <v>2.4042236980853922</v>
      </c>
      <c r="R14">
        <v>5.2388981997983439</v>
      </c>
      <c r="S14">
        <v>3.2106433791230495</v>
      </c>
      <c r="T14">
        <v>0</v>
      </c>
      <c r="U14">
        <v>231.09997912753076</v>
      </c>
      <c r="V14">
        <v>0</v>
      </c>
      <c r="W14">
        <v>4.7900289789191213</v>
      </c>
      <c r="X14">
        <v>10.685907500957393</v>
      </c>
      <c r="Y14">
        <v>0</v>
      </c>
      <c r="Z14">
        <v>0</v>
      </c>
      <c r="AA14">
        <v>0</v>
      </c>
      <c r="AB14">
        <v>0</v>
      </c>
      <c r="AC14">
        <v>2.4870290216030058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13.567813266750155</v>
      </c>
      <c r="AL14">
        <v>0.64901685424945166</v>
      </c>
      <c r="AM14">
        <v>0</v>
      </c>
      <c r="AN14">
        <v>0</v>
      </c>
      <c r="AO14">
        <v>0</v>
      </c>
      <c r="AP14">
        <v>0.13010886245042788</v>
      </c>
      <c r="AQ14">
        <v>0</v>
      </c>
      <c r="AR14">
        <v>0.56065635775412226</v>
      </c>
      <c r="AS14">
        <v>1.3662952118555622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22.148463078678606</v>
      </c>
      <c r="BB14">
        <f t="shared" si="0"/>
        <v>507.71907468875298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86.238014772211727</v>
      </c>
      <c r="L15">
        <v>20.538807052880887</v>
      </c>
      <c r="M15">
        <v>0</v>
      </c>
      <c r="N15">
        <v>29.6101326304324</v>
      </c>
      <c r="O15">
        <v>49.691631195253962</v>
      </c>
      <c r="P15">
        <v>67.599718407439539</v>
      </c>
      <c r="Q15">
        <v>2.4042236980853922</v>
      </c>
      <c r="R15">
        <v>5.2388981997983439</v>
      </c>
      <c r="S15">
        <v>3.2106433791230495</v>
      </c>
      <c r="T15">
        <v>0</v>
      </c>
      <c r="U15">
        <v>231.09997912753076</v>
      </c>
      <c r="V15">
        <v>0</v>
      </c>
      <c r="W15">
        <v>4.7900289789191213</v>
      </c>
      <c r="X15">
        <v>10.685907500957393</v>
      </c>
      <c r="Y15">
        <v>0</v>
      </c>
      <c r="Z15">
        <v>0</v>
      </c>
      <c r="AA15">
        <v>0</v>
      </c>
      <c r="AB15">
        <v>0</v>
      </c>
      <c r="AC15">
        <v>2.4870290216030058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13.567813266750155</v>
      </c>
      <c r="AL15">
        <v>0.64901685424945166</v>
      </c>
      <c r="AM15">
        <v>0</v>
      </c>
      <c r="AN15">
        <v>0</v>
      </c>
      <c r="AO15">
        <v>0</v>
      </c>
      <c r="AP15">
        <v>0.13010886245042788</v>
      </c>
      <c r="AQ15">
        <v>0</v>
      </c>
      <c r="AR15">
        <v>0.84098466917136294</v>
      </c>
      <c r="AS15">
        <v>1.1955084429137968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22.153099045298379</v>
      </c>
      <c r="BB15">
        <f t="shared" si="0"/>
        <v>507.82534701447241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86.236648022347936</v>
      </c>
      <c r="L16">
        <v>20.538807052880887</v>
      </c>
      <c r="M16">
        <v>0</v>
      </c>
      <c r="N16">
        <v>29.6101326304324</v>
      </c>
      <c r="O16">
        <v>49.691631195253962</v>
      </c>
      <c r="P16">
        <v>67.599718407439539</v>
      </c>
      <c r="Q16">
        <v>2.4042236980853922</v>
      </c>
      <c r="R16">
        <v>5.2388981997983439</v>
      </c>
      <c r="S16">
        <v>3.2106433791230495</v>
      </c>
      <c r="T16">
        <v>0</v>
      </c>
      <c r="U16">
        <v>231.09997912753076</v>
      </c>
      <c r="V16">
        <v>0</v>
      </c>
      <c r="W16">
        <v>4.7900289789191213</v>
      </c>
      <c r="X16">
        <v>10.685907500957393</v>
      </c>
      <c r="Y16">
        <v>0</v>
      </c>
      <c r="Z16">
        <v>0</v>
      </c>
      <c r="AA16">
        <v>0</v>
      </c>
      <c r="AB16">
        <v>0</v>
      </c>
      <c r="AC16">
        <v>2.4870290216030058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13.567813266750155</v>
      </c>
      <c r="AL16">
        <v>0.64901685424945166</v>
      </c>
      <c r="AM16">
        <v>0</v>
      </c>
      <c r="AN16">
        <v>0</v>
      </c>
      <c r="AO16">
        <v>0</v>
      </c>
      <c r="AP16">
        <v>0.13010886245042788</v>
      </c>
      <c r="AQ16">
        <v>0</v>
      </c>
      <c r="AR16">
        <v>0.84098466917136294</v>
      </c>
      <c r="AS16">
        <v>1.1955084429137968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22.15304191515408</v>
      </c>
      <c r="BB16">
        <f t="shared" si="0"/>
        <v>507.82403739475296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86.238014772211727</v>
      </c>
      <c r="L17">
        <v>20.538807052880887</v>
      </c>
      <c r="M17">
        <v>0</v>
      </c>
      <c r="N17">
        <v>29.6101326304324</v>
      </c>
      <c r="O17">
        <v>49.691631195253962</v>
      </c>
      <c r="P17">
        <v>67.599718407439539</v>
      </c>
      <c r="Q17">
        <v>2.4042236980853922</v>
      </c>
      <c r="R17">
        <v>5.2388981997983439</v>
      </c>
      <c r="S17">
        <v>3.2106433791230495</v>
      </c>
      <c r="T17">
        <v>0</v>
      </c>
      <c r="U17">
        <v>231.09997912753076</v>
      </c>
      <c r="V17">
        <v>0</v>
      </c>
      <c r="W17">
        <v>4.7900289789191213</v>
      </c>
      <c r="X17">
        <v>10.685907500957393</v>
      </c>
      <c r="Y17">
        <v>0</v>
      </c>
      <c r="Z17">
        <v>0</v>
      </c>
      <c r="AA17">
        <v>0</v>
      </c>
      <c r="AB17">
        <v>0</v>
      </c>
      <c r="AC17">
        <v>2.4870290216030058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13.567813266750155</v>
      </c>
      <c r="AL17">
        <v>0.64901685424945166</v>
      </c>
      <c r="AM17">
        <v>0</v>
      </c>
      <c r="AN17">
        <v>0</v>
      </c>
      <c r="AO17">
        <v>0</v>
      </c>
      <c r="AP17">
        <v>0.13010886245042788</v>
      </c>
      <c r="AQ17">
        <v>0</v>
      </c>
      <c r="AR17">
        <v>0.84098466917136294</v>
      </c>
      <c r="AS17">
        <v>1.1955084429137968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22.153099045298379</v>
      </c>
      <c r="BB17">
        <f t="shared" si="0"/>
        <v>507.82534701447241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86.236648022347936</v>
      </c>
      <c r="L18">
        <v>20.538807052880887</v>
      </c>
      <c r="M18">
        <v>0</v>
      </c>
      <c r="N18">
        <v>29.6101326304324</v>
      </c>
      <c r="O18">
        <v>49.691631195253962</v>
      </c>
      <c r="P18">
        <v>67.599718407439539</v>
      </c>
      <c r="Q18">
        <v>2.4042236980853922</v>
      </c>
      <c r="R18">
        <v>5.2388981997983439</v>
      </c>
      <c r="S18">
        <v>3.2106433791230495</v>
      </c>
      <c r="T18">
        <v>0</v>
      </c>
      <c r="U18">
        <v>231.09997912753076</v>
      </c>
      <c r="V18">
        <v>0</v>
      </c>
      <c r="W18">
        <v>4.7900289789191213</v>
      </c>
      <c r="X18">
        <v>10.685907500957393</v>
      </c>
      <c r="Y18">
        <v>0</v>
      </c>
      <c r="Z18">
        <v>0</v>
      </c>
      <c r="AA18">
        <v>0</v>
      </c>
      <c r="AB18">
        <v>0</v>
      </c>
      <c r="AC18">
        <v>2.4870290216030058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13.567813266750155</v>
      </c>
      <c r="AL18">
        <v>0.64901685424945166</v>
      </c>
      <c r="AM18">
        <v>0</v>
      </c>
      <c r="AN18">
        <v>0</v>
      </c>
      <c r="AO18">
        <v>0</v>
      </c>
      <c r="AP18">
        <v>0.13010886245042788</v>
      </c>
      <c r="AQ18">
        <v>0</v>
      </c>
      <c r="AR18">
        <v>0.84098466917136294</v>
      </c>
      <c r="AS18">
        <v>1.1955084429137968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22.15304191515408</v>
      </c>
      <c r="BB18">
        <f t="shared" si="0"/>
        <v>507.82403739475296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86.238014772211727</v>
      </c>
      <c r="L19">
        <v>20.538807052880887</v>
      </c>
      <c r="M19">
        <v>0</v>
      </c>
      <c r="N19">
        <v>29.6101326304324</v>
      </c>
      <c r="O19">
        <v>49.691631195253962</v>
      </c>
      <c r="P19">
        <v>67.599718407439539</v>
      </c>
      <c r="Q19">
        <v>2.4042236980853922</v>
      </c>
      <c r="R19">
        <v>5.2388981997983439</v>
      </c>
      <c r="S19">
        <v>3.2106433791230495</v>
      </c>
      <c r="T19">
        <v>0</v>
      </c>
      <c r="U19">
        <v>238.71236242399382</v>
      </c>
      <c r="V19">
        <v>0</v>
      </c>
      <c r="W19">
        <v>4.7900289789191213</v>
      </c>
      <c r="X19">
        <v>10.685907500957393</v>
      </c>
      <c r="Y19">
        <v>0</v>
      </c>
      <c r="Z19">
        <v>0</v>
      </c>
      <c r="AA19">
        <v>0</v>
      </c>
      <c r="AB19">
        <v>0.85751543894802751</v>
      </c>
      <c r="AC19">
        <v>2.4870290216030058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13.567813266750155</v>
      </c>
      <c r="AL19">
        <v>0.64901685424945166</v>
      </c>
      <c r="AM19">
        <v>0</v>
      </c>
      <c r="AN19">
        <v>0</v>
      </c>
      <c r="AO19">
        <v>0</v>
      </c>
      <c r="AP19">
        <v>0.13010886245042788</v>
      </c>
      <c r="AQ19">
        <v>0</v>
      </c>
      <c r="AR19">
        <v>7.8491898037987884</v>
      </c>
      <c r="AS19">
        <v>1.3662952118555622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22.807222674007757</v>
      </c>
      <c r="BB19">
        <f t="shared" si="0"/>
        <v>522.82011402474325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86.236648022347936</v>
      </c>
      <c r="L20">
        <v>20.538807052880887</v>
      </c>
      <c r="M20">
        <v>0</v>
      </c>
      <c r="N20">
        <v>29.6101326304324</v>
      </c>
      <c r="O20">
        <v>49.691631195253962</v>
      </c>
      <c r="P20">
        <v>67.599718407439539</v>
      </c>
      <c r="Q20">
        <v>2.4042236980853922</v>
      </c>
      <c r="R20">
        <v>5.2388981997983439</v>
      </c>
      <c r="S20">
        <v>3.2106433791230495</v>
      </c>
      <c r="T20">
        <v>0</v>
      </c>
      <c r="U20">
        <v>253.31599088994503</v>
      </c>
      <c r="V20">
        <v>0</v>
      </c>
      <c r="W20">
        <v>4.7900289789191213</v>
      </c>
      <c r="X20">
        <v>10.685907500957393</v>
      </c>
      <c r="Y20">
        <v>0</v>
      </c>
      <c r="Z20">
        <v>0</v>
      </c>
      <c r="AA20">
        <v>0</v>
      </c>
      <c r="AB20">
        <v>3.361460530995616</v>
      </c>
      <c r="AC20">
        <v>2.4870290216030058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13.567813266750155</v>
      </c>
      <c r="AL20">
        <v>0.64901685424945166</v>
      </c>
      <c r="AM20">
        <v>0</v>
      </c>
      <c r="AN20">
        <v>0</v>
      </c>
      <c r="AO20">
        <v>0</v>
      </c>
      <c r="AP20">
        <v>0.13010886245042788</v>
      </c>
      <c r="AQ20">
        <v>0</v>
      </c>
      <c r="AR20">
        <v>7.8491898037987884</v>
      </c>
      <c r="AS20">
        <v>1.3662952118555622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23.522262118587815</v>
      </c>
      <c r="BB20">
        <f t="shared" si="0"/>
        <v>539.21128138829829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86.238014772211727</v>
      </c>
      <c r="L21">
        <v>20.538807052880887</v>
      </c>
      <c r="M21">
        <v>0</v>
      </c>
      <c r="N21">
        <v>29.6101326304324</v>
      </c>
      <c r="O21">
        <v>49.691631195253962</v>
      </c>
      <c r="P21">
        <v>67.599718407439539</v>
      </c>
      <c r="Q21">
        <v>2.4042236980853922</v>
      </c>
      <c r="R21">
        <v>4.9984177653163702</v>
      </c>
      <c r="S21">
        <v>3.2106433791230495</v>
      </c>
      <c r="T21">
        <v>0</v>
      </c>
      <c r="U21">
        <v>258.65163848883321</v>
      </c>
      <c r="V21">
        <v>0</v>
      </c>
      <c r="W21">
        <v>4.7900289789191213</v>
      </c>
      <c r="X21">
        <v>10.685907500957393</v>
      </c>
      <c r="Y21">
        <v>0</v>
      </c>
      <c r="Z21">
        <v>0</v>
      </c>
      <c r="AA21">
        <v>0</v>
      </c>
      <c r="AB21">
        <v>3.361460530995616</v>
      </c>
      <c r="AC21">
        <v>2.4870290216030058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13.567813266750155</v>
      </c>
      <c r="AL21">
        <v>0.64901685424945166</v>
      </c>
      <c r="AM21">
        <v>0</v>
      </c>
      <c r="AN21">
        <v>0</v>
      </c>
      <c r="AO21">
        <v>0</v>
      </c>
      <c r="AP21">
        <v>0.13010886245042788</v>
      </c>
      <c r="AQ21">
        <v>0</v>
      </c>
      <c r="AR21">
        <v>0.84098466917136294</v>
      </c>
      <c r="AS21">
        <v>1.3662952118555622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23.442354261576867</v>
      </c>
      <c r="BB21">
        <f t="shared" si="0"/>
        <v>537.37951802495184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86.236648022347936</v>
      </c>
      <c r="L22">
        <v>20.538807052880887</v>
      </c>
      <c r="M22">
        <v>0</v>
      </c>
      <c r="N22">
        <v>29.6101326304324</v>
      </c>
      <c r="O22">
        <v>49.691631195253962</v>
      </c>
      <c r="P22">
        <v>67.599718407439539</v>
      </c>
      <c r="Q22">
        <v>2.4042236980853922</v>
      </c>
      <c r="R22">
        <v>4.9984177653163702</v>
      </c>
      <c r="S22">
        <v>3.2106433791230495</v>
      </c>
      <c r="T22">
        <v>0</v>
      </c>
      <c r="U22">
        <v>263.98318356003045</v>
      </c>
      <c r="V22">
        <v>0</v>
      </c>
      <c r="W22">
        <v>4.7900289789191213</v>
      </c>
      <c r="X22">
        <v>10.685907500957393</v>
      </c>
      <c r="Y22">
        <v>0</v>
      </c>
      <c r="Z22">
        <v>0</v>
      </c>
      <c r="AA22">
        <v>0</v>
      </c>
      <c r="AB22">
        <v>3.361460530995616</v>
      </c>
      <c r="AC22">
        <v>2.4870290216030058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13.567813266750155</v>
      </c>
      <c r="AL22">
        <v>0.64901685424945166</v>
      </c>
      <c r="AM22">
        <v>0</v>
      </c>
      <c r="AN22">
        <v>0</v>
      </c>
      <c r="AO22">
        <v>0</v>
      </c>
      <c r="AP22">
        <v>0.13010886245042788</v>
      </c>
      <c r="AQ22">
        <v>0</v>
      </c>
      <c r="AR22">
        <v>0.84098466917136294</v>
      </c>
      <c r="AS22">
        <v>1.3662952118555622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23.66515571540863</v>
      </c>
      <c r="BB22">
        <f t="shared" si="0"/>
        <v>542.48689489245339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82.206547201347732</v>
      </c>
      <c r="L23">
        <v>20.538807052880887</v>
      </c>
      <c r="M23">
        <v>0</v>
      </c>
      <c r="N23">
        <v>29.6101326304324</v>
      </c>
      <c r="O23">
        <v>49.691631195253962</v>
      </c>
      <c r="P23">
        <v>67.599718407439539</v>
      </c>
      <c r="Q23">
        <v>2.4324161547995282</v>
      </c>
      <c r="R23">
        <v>4.7874368163711205</v>
      </c>
      <c r="S23">
        <v>2.2122669728288415</v>
      </c>
      <c r="T23">
        <v>0</v>
      </c>
      <c r="U23">
        <v>269.30703402212481</v>
      </c>
      <c r="V23">
        <v>0</v>
      </c>
      <c r="W23">
        <v>4.789599123452553</v>
      </c>
      <c r="X23">
        <v>10.687968947136214</v>
      </c>
      <c r="Y23">
        <v>0</v>
      </c>
      <c r="Z23">
        <v>0</v>
      </c>
      <c r="AA23">
        <v>0</v>
      </c>
      <c r="AB23">
        <v>3.361460530995616</v>
      </c>
      <c r="AC23">
        <v>2.4870290216030058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13.567813266750155</v>
      </c>
      <c r="AL23">
        <v>0.64901685424945166</v>
      </c>
      <c r="AM23">
        <v>0</v>
      </c>
      <c r="AN23">
        <v>0</v>
      </c>
      <c r="AO23">
        <v>0</v>
      </c>
      <c r="AP23">
        <v>0.13010886245042788</v>
      </c>
      <c r="AQ23">
        <v>0</v>
      </c>
      <c r="AR23">
        <v>0.84098466917136294</v>
      </c>
      <c r="AS23">
        <v>1.3662952118555622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23.669929958139761</v>
      </c>
      <c r="BB23">
        <f t="shared" si="0"/>
        <v>542.59633698300354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82.206903320887548</v>
      </c>
      <c r="L24">
        <v>20.538807052880887</v>
      </c>
      <c r="M24">
        <v>0</v>
      </c>
      <c r="N24">
        <v>29.6101326304324</v>
      </c>
      <c r="O24">
        <v>49.691631195253962</v>
      </c>
      <c r="P24">
        <v>67.599592445652277</v>
      </c>
      <c r="Q24">
        <v>2.4324161547995282</v>
      </c>
      <c r="R24">
        <v>4.7881378735419728</v>
      </c>
      <c r="S24">
        <v>2.2122669728288415</v>
      </c>
      <c r="T24">
        <v>0</v>
      </c>
      <c r="U24">
        <v>273.76330619912335</v>
      </c>
      <c r="V24">
        <v>0</v>
      </c>
      <c r="W24">
        <v>4.789599123452553</v>
      </c>
      <c r="X24">
        <v>10.687968947136214</v>
      </c>
      <c r="Y24">
        <v>0</v>
      </c>
      <c r="Z24">
        <v>0</v>
      </c>
      <c r="AA24">
        <v>0</v>
      </c>
      <c r="AB24">
        <v>3.361460530995616</v>
      </c>
      <c r="AC24">
        <v>2.4870290216030058</v>
      </c>
      <c r="AD24">
        <v>0</v>
      </c>
      <c r="AE24">
        <v>0</v>
      </c>
      <c r="AF24">
        <v>0</v>
      </c>
      <c r="AG24">
        <v>0</v>
      </c>
      <c r="AH24">
        <v>0.89874423199749531</v>
      </c>
      <c r="AI24">
        <v>0</v>
      </c>
      <c r="AJ24">
        <v>0</v>
      </c>
      <c r="AK24">
        <v>13.567813266750155</v>
      </c>
      <c r="AL24">
        <v>0.64901685424945166</v>
      </c>
      <c r="AM24">
        <v>0</v>
      </c>
      <c r="AN24">
        <v>0</v>
      </c>
      <c r="AO24">
        <v>0</v>
      </c>
      <c r="AP24">
        <v>0.13010886245042788</v>
      </c>
      <c r="AQ24">
        <v>0</v>
      </c>
      <c r="AR24">
        <v>0.84098466917136294</v>
      </c>
      <c r="AS24">
        <v>1.3662952118555622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23.893808568819594</v>
      </c>
      <c r="BB24">
        <f t="shared" si="0"/>
        <v>547.72840599624305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109.96566691708071</v>
      </c>
      <c r="L25">
        <v>20.256731495576595</v>
      </c>
      <c r="M25">
        <v>0</v>
      </c>
      <c r="N25">
        <v>29.6101326304324</v>
      </c>
      <c r="O25">
        <v>49.691631195253962</v>
      </c>
      <c r="P25">
        <v>67.599592445652277</v>
      </c>
      <c r="Q25">
        <v>2.5340718594281029</v>
      </c>
      <c r="R25">
        <v>10.591323450856676</v>
      </c>
      <c r="S25">
        <v>2.0037746153464391</v>
      </c>
      <c r="T25">
        <v>0</v>
      </c>
      <c r="U25">
        <v>273.76330619912335</v>
      </c>
      <c r="V25">
        <v>5.2142888919084296</v>
      </c>
      <c r="W25">
        <v>9.0265211844548006</v>
      </c>
      <c r="X25">
        <v>24.973366444406086</v>
      </c>
      <c r="Y25">
        <v>0</v>
      </c>
      <c r="Z25">
        <v>0</v>
      </c>
      <c r="AA25">
        <v>0</v>
      </c>
      <c r="AB25">
        <v>3.361460530995616</v>
      </c>
      <c r="AC25">
        <v>2.4870290216030058</v>
      </c>
      <c r="AD25">
        <v>0</v>
      </c>
      <c r="AE25">
        <v>0</v>
      </c>
      <c r="AF25">
        <v>0</v>
      </c>
      <c r="AG25">
        <v>0</v>
      </c>
      <c r="AH25">
        <v>5.0523996772072639</v>
      </c>
      <c r="AI25">
        <v>0</v>
      </c>
      <c r="AJ25">
        <v>0</v>
      </c>
      <c r="AK25">
        <v>13.567813266750155</v>
      </c>
      <c r="AL25">
        <v>0.64901685424945166</v>
      </c>
      <c r="AM25">
        <v>0</v>
      </c>
      <c r="AN25">
        <v>0</v>
      </c>
      <c r="AO25">
        <v>0</v>
      </c>
      <c r="AP25">
        <v>0.13010886245042788</v>
      </c>
      <c r="AQ25">
        <v>0</v>
      </c>
      <c r="AR25">
        <v>0.84098466917136294</v>
      </c>
      <c r="AS25">
        <v>1.3662952118555622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26.446254544714932</v>
      </c>
      <c r="BB25">
        <f t="shared" si="0"/>
        <v>606.23926087908774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152.11897186161781</v>
      </c>
      <c r="L26">
        <v>20.256731495576595</v>
      </c>
      <c r="M26">
        <v>0</v>
      </c>
      <c r="N26">
        <v>29.6101326304324</v>
      </c>
      <c r="O26">
        <v>49.691631195253962</v>
      </c>
      <c r="P26">
        <v>67.599592445652277</v>
      </c>
      <c r="Q26">
        <v>2.4213629879332008</v>
      </c>
      <c r="R26">
        <v>8.6820452369356538</v>
      </c>
      <c r="S26">
        <v>2.0036758164586486</v>
      </c>
      <c r="T26">
        <v>0</v>
      </c>
      <c r="U26">
        <v>273.76330619912335</v>
      </c>
      <c r="V26">
        <v>5.2682527257177894</v>
      </c>
      <c r="W26">
        <v>11.782768661530962</v>
      </c>
      <c r="X26">
        <v>24.973879190281142</v>
      </c>
      <c r="Y26">
        <v>0</v>
      </c>
      <c r="Z26">
        <v>0</v>
      </c>
      <c r="AA26">
        <v>0</v>
      </c>
      <c r="AB26">
        <v>3.361460530995616</v>
      </c>
      <c r="AC26">
        <v>2.4870290216030058</v>
      </c>
      <c r="AD26">
        <v>0</v>
      </c>
      <c r="AE26">
        <v>1.3190179995825506</v>
      </c>
      <c r="AF26">
        <v>0</v>
      </c>
      <c r="AG26">
        <v>0</v>
      </c>
      <c r="AH26">
        <v>5.1009802711333752</v>
      </c>
      <c r="AI26">
        <v>0</v>
      </c>
      <c r="AJ26">
        <v>0</v>
      </c>
      <c r="AK26">
        <v>13.567813266750155</v>
      </c>
      <c r="AL26">
        <v>0.64901685424945166</v>
      </c>
      <c r="AM26">
        <v>0</v>
      </c>
      <c r="AN26">
        <v>0</v>
      </c>
      <c r="AO26">
        <v>0</v>
      </c>
      <c r="AP26">
        <v>0.13010886245042788</v>
      </c>
      <c r="AQ26">
        <v>0</v>
      </c>
      <c r="AR26">
        <v>0.84098466917136294</v>
      </c>
      <c r="AS26">
        <v>1.3662952118555622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28.298393388213938</v>
      </c>
      <c r="BB26">
        <f t="shared" si="0"/>
        <v>648.69666374609153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144.40957384511981</v>
      </c>
      <c r="L27">
        <v>20.256945676200662</v>
      </c>
      <c r="M27">
        <v>0</v>
      </c>
      <c r="N27">
        <v>29.6101326304324</v>
      </c>
      <c r="O27">
        <v>49.691631195253962</v>
      </c>
      <c r="P27">
        <v>67.599592445652277</v>
      </c>
      <c r="Q27">
        <v>2.650132439888381</v>
      </c>
      <c r="R27">
        <v>10.299540130438958</v>
      </c>
      <c r="S27">
        <v>1.2417072413626593</v>
      </c>
      <c r="T27">
        <v>0</v>
      </c>
      <c r="U27">
        <v>273.76330619912335</v>
      </c>
      <c r="V27">
        <v>5.2682527257177894</v>
      </c>
      <c r="W27">
        <v>11.48702594554381</v>
      </c>
      <c r="X27">
        <v>24.973879190281142</v>
      </c>
      <c r="Y27">
        <v>0</v>
      </c>
      <c r="Z27">
        <v>0</v>
      </c>
      <c r="AA27">
        <v>0</v>
      </c>
      <c r="AB27">
        <v>3.361460530995616</v>
      </c>
      <c r="AC27">
        <v>2.4870290216030058</v>
      </c>
      <c r="AD27">
        <v>0</v>
      </c>
      <c r="AE27">
        <v>4.2208578058860358</v>
      </c>
      <c r="AF27">
        <v>0</v>
      </c>
      <c r="AG27">
        <v>0</v>
      </c>
      <c r="AH27">
        <v>11.99944900626174</v>
      </c>
      <c r="AI27">
        <v>0</v>
      </c>
      <c r="AJ27">
        <v>0</v>
      </c>
      <c r="AK27">
        <v>13.567813266750155</v>
      </c>
      <c r="AL27">
        <v>0.64901685424945166</v>
      </c>
      <c r="AM27">
        <v>1.3344265001043625</v>
      </c>
      <c r="AN27">
        <v>0</v>
      </c>
      <c r="AO27">
        <v>0</v>
      </c>
      <c r="AP27">
        <v>0.13010886245042788</v>
      </c>
      <c r="AQ27">
        <v>0</v>
      </c>
      <c r="AR27">
        <v>0.84098466917136294</v>
      </c>
      <c r="AS27">
        <v>1.3662952118555622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28.474542946283499</v>
      </c>
      <c r="BB27">
        <f t="shared" si="0"/>
        <v>652.73461844805945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164.62070747243618</v>
      </c>
      <c r="L28">
        <v>65.320935572539966</v>
      </c>
      <c r="M28">
        <v>0</v>
      </c>
      <c r="N28">
        <v>29.6101326304324</v>
      </c>
      <c r="O28">
        <v>49.691631195253962</v>
      </c>
      <c r="P28">
        <v>67.599592445652277</v>
      </c>
      <c r="Q28">
        <v>2.8588042855488829</v>
      </c>
      <c r="R28">
        <v>10.594023711271245</v>
      </c>
      <c r="S28">
        <v>5.3405731515886616</v>
      </c>
      <c r="T28">
        <v>0</v>
      </c>
      <c r="U28">
        <v>273.76330619912335</v>
      </c>
      <c r="V28">
        <v>5.2682527257177894</v>
      </c>
      <c r="W28">
        <v>11.48702594554381</v>
      </c>
      <c r="X28">
        <v>24.973879190281142</v>
      </c>
      <c r="Y28">
        <v>0</v>
      </c>
      <c r="Z28">
        <v>0</v>
      </c>
      <c r="AA28">
        <v>0</v>
      </c>
      <c r="AB28">
        <v>3.361460530995616</v>
      </c>
      <c r="AC28">
        <v>2.4870290216030058</v>
      </c>
      <c r="AD28">
        <v>0</v>
      </c>
      <c r="AE28">
        <v>4.2208578058860358</v>
      </c>
      <c r="AF28">
        <v>0</v>
      </c>
      <c r="AG28">
        <v>0</v>
      </c>
      <c r="AH28">
        <v>17.999173509392612</v>
      </c>
      <c r="AI28">
        <v>0</v>
      </c>
      <c r="AJ28">
        <v>0</v>
      </c>
      <c r="AK28">
        <v>13.567813266750155</v>
      </c>
      <c r="AL28">
        <v>0.64901685424945166</v>
      </c>
      <c r="AM28">
        <v>2.703068958046337</v>
      </c>
      <c r="AN28">
        <v>0</v>
      </c>
      <c r="AO28">
        <v>0</v>
      </c>
      <c r="AP28">
        <v>0.13010886245042788</v>
      </c>
      <c r="AQ28">
        <v>0</v>
      </c>
      <c r="AR28">
        <v>0.84098466917136294</v>
      </c>
      <c r="AS28">
        <v>1.3662952118555622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31.703405340420019</v>
      </c>
      <c r="BB28">
        <f t="shared" si="0"/>
        <v>726.75126787537022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164.62070747243618</v>
      </c>
      <c r="L29">
        <v>65.320441827069686</v>
      </c>
      <c r="M29">
        <v>0</v>
      </c>
      <c r="N29">
        <v>29.6101326304324</v>
      </c>
      <c r="O29">
        <v>49.691631195253962</v>
      </c>
      <c r="P29">
        <v>67.599592445652277</v>
      </c>
      <c r="Q29">
        <v>2.7831210700434035</v>
      </c>
      <c r="R29">
        <v>10.594023711271245</v>
      </c>
      <c r="S29">
        <v>6.6050813775327732</v>
      </c>
      <c r="T29">
        <v>0</v>
      </c>
      <c r="U29">
        <v>273.76330619912335</v>
      </c>
      <c r="V29">
        <v>5.2682527257177894</v>
      </c>
      <c r="W29">
        <v>11.48702594554381</v>
      </c>
      <c r="X29">
        <v>24.973879190281142</v>
      </c>
      <c r="Y29">
        <v>0</v>
      </c>
      <c r="Z29">
        <v>0.27931252348152785</v>
      </c>
      <c r="AA29">
        <v>0.9628664975996658</v>
      </c>
      <c r="AB29">
        <v>3.361460530995616</v>
      </c>
      <c r="AC29">
        <v>2.4870290216030058</v>
      </c>
      <c r="AD29">
        <v>0</v>
      </c>
      <c r="AE29">
        <v>8.4417158707994151</v>
      </c>
      <c r="AF29">
        <v>0</v>
      </c>
      <c r="AG29">
        <v>0</v>
      </c>
      <c r="AH29">
        <v>23.99889801252348</v>
      </c>
      <c r="AI29">
        <v>0</v>
      </c>
      <c r="AJ29">
        <v>0</v>
      </c>
      <c r="AK29">
        <v>13.567813266750155</v>
      </c>
      <c r="AL29">
        <v>0.64901685424945166</v>
      </c>
      <c r="AM29">
        <v>4.0648684316426626</v>
      </c>
      <c r="AN29">
        <v>0</v>
      </c>
      <c r="AO29">
        <v>0</v>
      </c>
      <c r="AP29">
        <v>0.13010886245042788</v>
      </c>
      <c r="AQ29">
        <v>0</v>
      </c>
      <c r="AR29">
        <v>0.84098466917136294</v>
      </c>
      <c r="AS29">
        <v>1.3662952118555622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32.289144239717466</v>
      </c>
      <c r="BB29">
        <f t="shared" si="0"/>
        <v>740.178421303763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164.62070747243618</v>
      </c>
      <c r="L30">
        <v>65.320293293612835</v>
      </c>
      <c r="M30">
        <v>0</v>
      </c>
      <c r="N30">
        <v>29.6101326304324</v>
      </c>
      <c r="O30">
        <v>49.691631195253962</v>
      </c>
      <c r="P30">
        <v>67.599592445652277</v>
      </c>
      <c r="Q30">
        <v>2.7831210700434035</v>
      </c>
      <c r="R30">
        <v>10.594023711271245</v>
      </c>
      <c r="S30">
        <v>6.6050813775327732</v>
      </c>
      <c r="T30">
        <v>0</v>
      </c>
      <c r="U30">
        <v>273.76330619912335</v>
      </c>
      <c r="V30">
        <v>5.2682527257177894</v>
      </c>
      <c r="W30">
        <v>11.48702594554381</v>
      </c>
      <c r="X30">
        <v>24.973879190281142</v>
      </c>
      <c r="Y30">
        <v>0</v>
      </c>
      <c r="Z30">
        <v>1.9551876643706945</v>
      </c>
      <c r="AA30">
        <v>3.5505700939261109</v>
      </c>
      <c r="AB30">
        <v>4.1160740037570447</v>
      </c>
      <c r="AC30">
        <v>4.9789664461490295</v>
      </c>
      <c r="AD30">
        <v>2.2055787789605508</v>
      </c>
      <c r="AE30">
        <v>12.702144247756211</v>
      </c>
      <c r="AF30">
        <v>0</v>
      </c>
      <c r="AG30">
        <v>0</v>
      </c>
      <c r="AH30">
        <v>23.99889801252348</v>
      </c>
      <c r="AI30">
        <v>0.98142425485284912</v>
      </c>
      <c r="AJ30">
        <v>0</v>
      </c>
      <c r="AK30">
        <v>13.567813266750155</v>
      </c>
      <c r="AL30">
        <v>0.64901685424945166</v>
      </c>
      <c r="AM30">
        <v>4.0648684316426626</v>
      </c>
      <c r="AN30">
        <v>0</v>
      </c>
      <c r="AO30">
        <v>0</v>
      </c>
      <c r="AP30">
        <v>0.13010886245042788</v>
      </c>
      <c r="AQ30">
        <v>0</v>
      </c>
      <c r="AR30">
        <v>0.84098466917136294</v>
      </c>
      <c r="AS30">
        <v>1.3662952118555622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32.914364082712233</v>
      </c>
      <c r="BB30">
        <f t="shared" si="0"/>
        <v>754.51061397260457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164.62070747243618</v>
      </c>
      <c r="L31">
        <v>65.320293293612835</v>
      </c>
      <c r="M31">
        <v>0</v>
      </c>
      <c r="N31">
        <v>29.6101326304324</v>
      </c>
      <c r="O31">
        <v>49.691631195253962</v>
      </c>
      <c r="P31">
        <v>67.599592445652277</v>
      </c>
      <c r="Q31">
        <v>2.7831210700434035</v>
      </c>
      <c r="R31">
        <v>10.594023711271245</v>
      </c>
      <c r="S31">
        <v>6.6050813775327732</v>
      </c>
      <c r="T31">
        <v>0</v>
      </c>
      <c r="U31">
        <v>273.76330619912335</v>
      </c>
      <c r="V31">
        <v>5.2682527257177894</v>
      </c>
      <c r="W31">
        <v>11.48702594554381</v>
      </c>
      <c r="X31">
        <v>24.973879190281142</v>
      </c>
      <c r="Y31">
        <v>0</v>
      </c>
      <c r="Z31">
        <v>4.4572692444166142</v>
      </c>
      <c r="AA31">
        <v>4.5238675036526823</v>
      </c>
      <c r="AB31">
        <v>10.166703165936129</v>
      </c>
      <c r="AC31">
        <v>4.9789664461490295</v>
      </c>
      <c r="AD31">
        <v>4.0718380647046546</v>
      </c>
      <c r="AE31">
        <v>12.706101408474224</v>
      </c>
      <c r="AF31">
        <v>0</v>
      </c>
      <c r="AG31">
        <v>0</v>
      </c>
      <c r="AH31">
        <v>29.998622515654347</v>
      </c>
      <c r="AI31">
        <v>4.2528386966186593</v>
      </c>
      <c r="AJ31">
        <v>0</v>
      </c>
      <c r="AK31">
        <v>13.567813266750155</v>
      </c>
      <c r="AL31">
        <v>0.64901685424945166</v>
      </c>
      <c r="AM31">
        <v>4.0648684316426626</v>
      </c>
      <c r="AN31">
        <v>0</v>
      </c>
      <c r="AO31">
        <v>0</v>
      </c>
      <c r="AP31">
        <v>0.13010886245042788</v>
      </c>
      <c r="AQ31">
        <v>0</v>
      </c>
      <c r="AR31">
        <v>0.84098466917136294</v>
      </c>
      <c r="AS31">
        <v>2.0494428177833433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33.806815448750385</v>
      </c>
      <c r="BB31">
        <f t="shared" si="0"/>
        <v>774.96867375580462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164.62070747243618</v>
      </c>
      <c r="L32">
        <v>65.320293293612835</v>
      </c>
      <c r="M32">
        <v>0</v>
      </c>
      <c r="N32">
        <v>29.6101326304324</v>
      </c>
      <c r="O32">
        <v>49.691631195253962</v>
      </c>
      <c r="P32">
        <v>67.599592445652277</v>
      </c>
      <c r="Q32">
        <v>2.7831210700434035</v>
      </c>
      <c r="R32">
        <v>10.594023711271245</v>
      </c>
      <c r="S32">
        <v>6.6050813775327732</v>
      </c>
      <c r="T32">
        <v>0</v>
      </c>
      <c r="U32">
        <v>273.76330619912335</v>
      </c>
      <c r="V32">
        <v>5.2682527257177894</v>
      </c>
      <c r="W32">
        <v>11.48702594554381</v>
      </c>
      <c r="X32">
        <v>24.973879190281142</v>
      </c>
      <c r="Y32">
        <v>0</v>
      </c>
      <c r="Z32">
        <v>4.4572692444166142</v>
      </c>
      <c r="AA32">
        <v>7.1348403840534331</v>
      </c>
      <c r="AB32">
        <v>10.166703165936129</v>
      </c>
      <c r="AC32">
        <v>7.4686134380087656</v>
      </c>
      <c r="AD32">
        <v>4.6826135671049887</v>
      </c>
      <c r="AE32">
        <v>12.706101408474224</v>
      </c>
      <c r="AF32">
        <v>0</v>
      </c>
      <c r="AG32">
        <v>0</v>
      </c>
      <c r="AH32">
        <v>29.998622515654347</v>
      </c>
      <c r="AI32">
        <v>4.2528386966186593</v>
      </c>
      <c r="AJ32">
        <v>0</v>
      </c>
      <c r="AK32">
        <v>13.567813266750155</v>
      </c>
      <c r="AL32">
        <v>3.2450837411727598</v>
      </c>
      <c r="AM32">
        <v>2.703068958046337</v>
      </c>
      <c r="AN32">
        <v>0</v>
      </c>
      <c r="AO32">
        <v>0</v>
      </c>
      <c r="AP32">
        <v>0.13010886245042788</v>
      </c>
      <c r="AQ32">
        <v>0</v>
      </c>
      <c r="AR32">
        <v>0.84098466917136294</v>
      </c>
      <c r="AS32">
        <v>2.0494428177833433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34.097144153288269</v>
      </c>
      <c r="BB32">
        <f t="shared" si="0"/>
        <v>781.62400783925443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164.62070747243618</v>
      </c>
      <c r="L33">
        <v>65.320293293612835</v>
      </c>
      <c r="M33">
        <v>0</v>
      </c>
      <c r="N33">
        <v>29.6101326304324</v>
      </c>
      <c r="O33">
        <v>49.691631195253962</v>
      </c>
      <c r="P33">
        <v>67.599592445652277</v>
      </c>
      <c r="Q33">
        <v>2.7831210700434035</v>
      </c>
      <c r="R33">
        <v>10.594023711271245</v>
      </c>
      <c r="S33">
        <v>6.6050813775327732</v>
      </c>
      <c r="T33">
        <v>0</v>
      </c>
      <c r="U33">
        <v>275.57862870070028</v>
      </c>
      <c r="V33">
        <v>5.2682527257177894</v>
      </c>
      <c r="W33">
        <v>11.48702594554381</v>
      </c>
      <c r="X33">
        <v>24.973879190281142</v>
      </c>
      <c r="Y33">
        <v>0</v>
      </c>
      <c r="Z33">
        <v>4.4572692444166142</v>
      </c>
      <c r="AA33">
        <v>7.1348403840534331</v>
      </c>
      <c r="AB33">
        <v>10.166703165936129</v>
      </c>
      <c r="AC33">
        <v>7.4686134380087656</v>
      </c>
      <c r="AD33">
        <v>6.107756837925276</v>
      </c>
      <c r="AE33">
        <v>12.706101408474224</v>
      </c>
      <c r="AF33">
        <v>0</v>
      </c>
      <c r="AG33">
        <v>0</v>
      </c>
      <c r="AH33">
        <v>29.998622515654347</v>
      </c>
      <c r="AI33">
        <v>4.2528386966186593</v>
      </c>
      <c r="AJ33">
        <v>0</v>
      </c>
      <c r="AK33">
        <v>13.567813266750155</v>
      </c>
      <c r="AL33">
        <v>13.570350021698747</v>
      </c>
      <c r="AM33">
        <v>1.3549562302233353</v>
      </c>
      <c r="AN33">
        <v>0</v>
      </c>
      <c r="AO33">
        <v>0</v>
      </c>
      <c r="AP33">
        <v>0.13010886245042788</v>
      </c>
      <c r="AQ33">
        <v>0</v>
      </c>
      <c r="AR33">
        <v>3.3639384116050923</v>
      </c>
      <c r="AS33">
        <v>2.0494428177833433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34.713300107511181</v>
      </c>
      <c r="BB33">
        <f t="shared" si="0"/>
        <v>795.74842495256564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164.62070747243618</v>
      </c>
      <c r="L34">
        <v>65.320293293612835</v>
      </c>
      <c r="M34">
        <v>0</v>
      </c>
      <c r="N34">
        <v>29.6101326304324</v>
      </c>
      <c r="O34">
        <v>49.691631195253962</v>
      </c>
      <c r="P34">
        <v>67.599592445652277</v>
      </c>
      <c r="Q34">
        <v>2.7831210700434035</v>
      </c>
      <c r="R34">
        <v>10.594023711271245</v>
      </c>
      <c r="S34">
        <v>6.6050813775327732</v>
      </c>
      <c r="T34">
        <v>0</v>
      </c>
      <c r="U34">
        <v>275.71488207054892</v>
      </c>
      <c r="V34">
        <v>5.2682527257177894</v>
      </c>
      <c r="W34">
        <v>11.48702594554381</v>
      </c>
      <c r="X34">
        <v>24.973879190281142</v>
      </c>
      <c r="Y34">
        <v>0</v>
      </c>
      <c r="Z34">
        <v>3.3282880192026716</v>
      </c>
      <c r="AA34">
        <v>7.1348403840534331</v>
      </c>
      <c r="AB34">
        <v>10.166703165936129</v>
      </c>
      <c r="AC34">
        <v>7.4686134380087656</v>
      </c>
      <c r="AD34">
        <v>7.0239206097891875</v>
      </c>
      <c r="AE34">
        <v>12.706101408474224</v>
      </c>
      <c r="AF34">
        <v>0</v>
      </c>
      <c r="AG34">
        <v>0</v>
      </c>
      <c r="AH34">
        <v>29.998622515654347</v>
      </c>
      <c r="AI34">
        <v>4.2528386966186593</v>
      </c>
      <c r="AJ34">
        <v>0</v>
      </c>
      <c r="AK34">
        <v>13.567813266750155</v>
      </c>
      <c r="AL34">
        <v>13.570350021698747</v>
      </c>
      <c r="AM34">
        <v>0</v>
      </c>
      <c r="AN34">
        <v>0</v>
      </c>
      <c r="AO34">
        <v>0</v>
      </c>
      <c r="AP34">
        <v>0.13010886245042788</v>
      </c>
      <c r="AQ34">
        <v>0</v>
      </c>
      <c r="AR34">
        <v>7.8491898037987884</v>
      </c>
      <c r="AS34">
        <v>2.0494428177833433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34.840946066591172</v>
      </c>
      <c r="BB34">
        <f t="shared" si="0"/>
        <v>798.67451007195461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171.79128732826024</v>
      </c>
      <c r="L35">
        <v>65.32012130571745</v>
      </c>
      <c r="M35">
        <v>0</v>
      </c>
      <c r="N35">
        <v>29.6101326304324</v>
      </c>
      <c r="O35">
        <v>49.691631195253962</v>
      </c>
      <c r="P35">
        <v>67.599592445652277</v>
      </c>
      <c r="Q35">
        <v>2.7350552035586473</v>
      </c>
      <c r="R35">
        <v>10.594023711271245</v>
      </c>
      <c r="S35">
        <v>6.8087511101288776</v>
      </c>
      <c r="T35">
        <v>0</v>
      </c>
      <c r="U35">
        <v>275.71488207054892</v>
      </c>
      <c r="V35">
        <v>5.2682527257177894</v>
      </c>
      <c r="W35">
        <v>11.48702594554381</v>
      </c>
      <c r="X35">
        <v>24.973879190281142</v>
      </c>
      <c r="Y35">
        <v>0</v>
      </c>
      <c r="Z35">
        <v>3.3282880192026716</v>
      </c>
      <c r="AA35">
        <v>7.1348403840534331</v>
      </c>
      <c r="AB35">
        <v>10.166703165936129</v>
      </c>
      <c r="AC35">
        <v>4.9789664461490295</v>
      </c>
      <c r="AD35">
        <v>7.0239206097891875</v>
      </c>
      <c r="AE35">
        <v>12.706101408474224</v>
      </c>
      <c r="AF35">
        <v>0</v>
      </c>
      <c r="AG35">
        <v>0</v>
      </c>
      <c r="AH35">
        <v>29.998622515654347</v>
      </c>
      <c r="AI35">
        <v>4.2528386966186593</v>
      </c>
      <c r="AJ35">
        <v>0</v>
      </c>
      <c r="AK35">
        <v>13.567813266750155</v>
      </c>
      <c r="AL35">
        <v>13.570350021698747</v>
      </c>
      <c r="AM35">
        <v>0</v>
      </c>
      <c r="AN35">
        <v>0</v>
      </c>
      <c r="AO35">
        <v>0</v>
      </c>
      <c r="AP35">
        <v>0.13010886245042788</v>
      </c>
      <c r="AQ35">
        <v>0</v>
      </c>
      <c r="AR35">
        <v>7.8491898037987884</v>
      </c>
      <c r="AS35">
        <v>2.0494428177833433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35.043106112814314</v>
      </c>
      <c r="BB35">
        <f t="shared" si="0"/>
        <v>803.30871476791185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164.61975026447499</v>
      </c>
      <c r="L36">
        <v>65.32012130571745</v>
      </c>
      <c r="M36">
        <v>0</v>
      </c>
      <c r="N36">
        <v>29.6101326304324</v>
      </c>
      <c r="O36">
        <v>49.691631195253962</v>
      </c>
      <c r="P36">
        <v>67.599592445652277</v>
      </c>
      <c r="Q36">
        <v>2.7350552035586473</v>
      </c>
      <c r="R36">
        <v>10.594023711271245</v>
      </c>
      <c r="S36">
        <v>6.6109848389227821</v>
      </c>
      <c r="T36">
        <v>0</v>
      </c>
      <c r="U36">
        <v>275.71488207054892</v>
      </c>
      <c r="V36">
        <v>5.2682527257177894</v>
      </c>
      <c r="W36">
        <v>11.48702594554381</v>
      </c>
      <c r="X36">
        <v>24.973879190281142</v>
      </c>
      <c r="Y36">
        <v>0</v>
      </c>
      <c r="Z36">
        <v>3.3282880192026716</v>
      </c>
      <c r="AA36">
        <v>6.4592290127322061</v>
      </c>
      <c r="AB36">
        <v>10.166703165936129</v>
      </c>
      <c r="AC36">
        <v>4.9789664461490295</v>
      </c>
      <c r="AD36">
        <v>7.0239206097891875</v>
      </c>
      <c r="AE36">
        <v>12.706101408474224</v>
      </c>
      <c r="AF36">
        <v>0</v>
      </c>
      <c r="AG36">
        <v>0</v>
      </c>
      <c r="AH36">
        <v>29.998622515654347</v>
      </c>
      <c r="AI36">
        <v>4.2528386966186593</v>
      </c>
      <c r="AJ36">
        <v>0</v>
      </c>
      <c r="AK36">
        <v>13.567813266750155</v>
      </c>
      <c r="AL36">
        <v>13.570350021698747</v>
      </c>
      <c r="AM36">
        <v>0</v>
      </c>
      <c r="AN36">
        <v>0</v>
      </c>
      <c r="AO36">
        <v>0</v>
      </c>
      <c r="AP36">
        <v>0.13010886245042788</v>
      </c>
      <c r="AQ36">
        <v>0</v>
      </c>
      <c r="AR36">
        <v>7.8491898037987884</v>
      </c>
      <c r="AS36">
        <v>2.0494428177833433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34.706828678090446</v>
      </c>
      <c r="BB36">
        <f t="shared" si="0"/>
        <v>795.60007749632302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164.61914612642926</v>
      </c>
      <c r="L37">
        <v>65.32012130571745</v>
      </c>
      <c r="M37">
        <v>0</v>
      </c>
      <c r="N37">
        <v>29.6101326304324</v>
      </c>
      <c r="O37">
        <v>49.691631195253962</v>
      </c>
      <c r="P37">
        <v>67.599592445652277</v>
      </c>
      <c r="Q37">
        <v>2.7350552035586473</v>
      </c>
      <c r="R37">
        <v>10.594023711271245</v>
      </c>
      <c r="S37">
        <v>6.6109848389227821</v>
      </c>
      <c r="T37">
        <v>0</v>
      </c>
      <c r="U37">
        <v>275.71488207054892</v>
      </c>
      <c r="V37">
        <v>5.2682527257177894</v>
      </c>
      <c r="W37">
        <v>11.479241939092862</v>
      </c>
      <c r="X37">
        <v>24.973879190281142</v>
      </c>
      <c r="Y37">
        <v>0</v>
      </c>
      <c r="Z37">
        <v>0.5586250469630557</v>
      </c>
      <c r="AA37">
        <v>3.5505700939261109</v>
      </c>
      <c r="AB37">
        <v>4.1160740037570447</v>
      </c>
      <c r="AC37">
        <v>4.9789664461490295</v>
      </c>
      <c r="AD37">
        <v>7.0239206097891875</v>
      </c>
      <c r="AE37">
        <v>8.4417158707994151</v>
      </c>
      <c r="AF37">
        <v>0</v>
      </c>
      <c r="AG37">
        <v>0</v>
      </c>
      <c r="AH37">
        <v>23.99889801252348</v>
      </c>
      <c r="AI37">
        <v>0.98142425485284912</v>
      </c>
      <c r="AJ37">
        <v>0</v>
      </c>
      <c r="AK37">
        <v>13.567813266750155</v>
      </c>
      <c r="AL37">
        <v>3.2450837411727598</v>
      </c>
      <c r="AM37">
        <v>0</v>
      </c>
      <c r="AN37">
        <v>0</v>
      </c>
      <c r="AO37">
        <v>0</v>
      </c>
      <c r="AP37">
        <v>0.13010886245042788</v>
      </c>
      <c r="AQ37">
        <v>0</v>
      </c>
      <c r="AR37">
        <v>0.84098466917136294</v>
      </c>
      <c r="AS37">
        <v>2.0494428177833433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32.925883871100787</v>
      </c>
      <c r="BB37">
        <f t="shared" si="0"/>
        <v>754.77468720786612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164.6186672340188</v>
      </c>
      <c r="L38">
        <v>65.32012130571745</v>
      </c>
      <c r="M38">
        <v>0</v>
      </c>
      <c r="N38">
        <v>29.6101326304324</v>
      </c>
      <c r="O38">
        <v>49.691631195253962</v>
      </c>
      <c r="P38">
        <v>67.599592445652277</v>
      </c>
      <c r="Q38">
        <v>2.7350552035586473</v>
      </c>
      <c r="R38">
        <v>10.594023711271245</v>
      </c>
      <c r="S38">
        <v>6.6109848389227821</v>
      </c>
      <c r="T38">
        <v>0</v>
      </c>
      <c r="U38">
        <v>275.71488207054892</v>
      </c>
      <c r="V38">
        <v>5.2682527257177894</v>
      </c>
      <c r="W38">
        <v>11.479241939092862</v>
      </c>
      <c r="X38">
        <v>24.973879190281142</v>
      </c>
      <c r="Y38">
        <v>0</v>
      </c>
      <c r="Z38">
        <v>0</v>
      </c>
      <c r="AA38">
        <v>0</v>
      </c>
      <c r="AB38">
        <v>0.68601224796493432</v>
      </c>
      <c r="AC38">
        <v>2.4870290216030058</v>
      </c>
      <c r="AD38">
        <v>7.0239206097891875</v>
      </c>
      <c r="AE38">
        <v>8.4417158707994151</v>
      </c>
      <c r="AF38">
        <v>0</v>
      </c>
      <c r="AG38">
        <v>0</v>
      </c>
      <c r="AH38">
        <v>17.489075586098934</v>
      </c>
      <c r="AI38">
        <v>0</v>
      </c>
      <c r="AJ38">
        <v>0</v>
      </c>
      <c r="AK38">
        <v>13.567813266750155</v>
      </c>
      <c r="AL38">
        <v>0.64901685424945166</v>
      </c>
      <c r="AM38">
        <v>0</v>
      </c>
      <c r="AN38">
        <v>0</v>
      </c>
      <c r="AO38">
        <v>0</v>
      </c>
      <c r="AP38">
        <v>0.13010886245042788</v>
      </c>
      <c r="AQ38">
        <v>0</v>
      </c>
      <c r="AR38">
        <v>0.84098466917136294</v>
      </c>
      <c r="AS38">
        <v>2.0494428177833433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32.084910223619936</v>
      </c>
      <c r="BB38">
        <f t="shared" si="0"/>
        <v>735.49667407350876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164.61889544766387</v>
      </c>
      <c r="L39">
        <v>65.32012130571745</v>
      </c>
      <c r="M39">
        <v>0</v>
      </c>
      <c r="N39">
        <v>29.6101326304324</v>
      </c>
      <c r="O39">
        <v>49.691631195253962</v>
      </c>
      <c r="P39">
        <v>67.599592445652277</v>
      </c>
      <c r="Q39">
        <v>2.7350552035586473</v>
      </c>
      <c r="R39">
        <v>10.594023711271245</v>
      </c>
      <c r="S39">
        <v>6.6109848389227821</v>
      </c>
      <c r="T39">
        <v>0</v>
      </c>
      <c r="U39">
        <v>275.71488207054892</v>
      </c>
      <c r="V39">
        <v>5.2682527257177894</v>
      </c>
      <c r="W39">
        <v>11.479241939092862</v>
      </c>
      <c r="X39">
        <v>24.973879190281142</v>
      </c>
      <c r="Y39">
        <v>0</v>
      </c>
      <c r="Z39">
        <v>0</v>
      </c>
      <c r="AA39">
        <v>0</v>
      </c>
      <c r="AB39">
        <v>2.4010431258609892</v>
      </c>
      <c r="AC39">
        <v>2.4870290216030058</v>
      </c>
      <c r="AD39">
        <v>4.6826135671049887</v>
      </c>
      <c r="AE39">
        <v>4.2208578058860358</v>
      </c>
      <c r="AF39">
        <v>0</v>
      </c>
      <c r="AG39">
        <v>0</v>
      </c>
      <c r="AH39">
        <v>10.930672306199126</v>
      </c>
      <c r="AI39">
        <v>0</v>
      </c>
      <c r="AJ39">
        <v>0</v>
      </c>
      <c r="AK39">
        <v>13.567813266750155</v>
      </c>
      <c r="AL39">
        <v>0.64901685424945166</v>
      </c>
      <c r="AM39">
        <v>0</v>
      </c>
      <c r="AN39">
        <v>0</v>
      </c>
      <c r="AO39">
        <v>0</v>
      </c>
      <c r="AP39">
        <v>0.13010886245042788</v>
      </c>
      <c r="AQ39">
        <v>0</v>
      </c>
      <c r="AR39">
        <v>0.84098466917136294</v>
      </c>
      <c r="AS39">
        <v>2.4593315403882277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31.625301643653849</v>
      </c>
      <c r="BB39">
        <f t="shared" si="0"/>
        <v>724.96086208012332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164.61830369203244</v>
      </c>
      <c r="L40">
        <v>65.32012130571745</v>
      </c>
      <c r="M40">
        <v>0</v>
      </c>
      <c r="N40">
        <v>29.6101326304324</v>
      </c>
      <c r="O40">
        <v>49.691631195253962</v>
      </c>
      <c r="P40">
        <v>67.599592445652277</v>
      </c>
      <c r="Q40">
        <v>2.7350552035586473</v>
      </c>
      <c r="R40">
        <v>10.594023711271245</v>
      </c>
      <c r="S40">
        <v>6.6109848389227821</v>
      </c>
      <c r="T40">
        <v>0</v>
      </c>
      <c r="U40">
        <v>275.71488207054892</v>
      </c>
      <c r="V40">
        <v>5.2682527257177894</v>
      </c>
      <c r="W40">
        <v>11.479241939092862</v>
      </c>
      <c r="X40">
        <v>24.973879190281142</v>
      </c>
      <c r="Y40">
        <v>0</v>
      </c>
      <c r="Z40">
        <v>0</v>
      </c>
      <c r="AA40">
        <v>0</v>
      </c>
      <c r="AB40">
        <v>2.4010431258609892</v>
      </c>
      <c r="AC40">
        <v>2.4870290216030058</v>
      </c>
      <c r="AD40">
        <v>2.3413067835524943</v>
      </c>
      <c r="AE40">
        <v>4.2208578058860358</v>
      </c>
      <c r="AF40">
        <v>0</v>
      </c>
      <c r="AG40">
        <v>0</v>
      </c>
      <c r="AH40">
        <v>4.5665919211020656</v>
      </c>
      <c r="AI40">
        <v>0</v>
      </c>
      <c r="AJ40">
        <v>0</v>
      </c>
      <c r="AK40">
        <v>13.567813266750155</v>
      </c>
      <c r="AL40">
        <v>0.64901685424945166</v>
      </c>
      <c r="AM40">
        <v>0</v>
      </c>
      <c r="AN40">
        <v>0</v>
      </c>
      <c r="AO40">
        <v>0</v>
      </c>
      <c r="AP40">
        <v>0.13010886245042788</v>
      </c>
      <c r="AQ40">
        <v>0</v>
      </c>
      <c r="AR40">
        <v>0.84098466917136294</v>
      </c>
      <c r="AS40">
        <v>2.4593315403882277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31.261391724618889</v>
      </c>
      <c r="BB40">
        <f t="shared" si="0"/>
        <v>716.6187930748772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164.62070747243618</v>
      </c>
      <c r="L41">
        <v>65.299479729389574</v>
      </c>
      <c r="M41">
        <v>0</v>
      </c>
      <c r="N41">
        <v>29.6101326304324</v>
      </c>
      <c r="O41">
        <v>49.691631195253962</v>
      </c>
      <c r="P41">
        <v>67.599592445652277</v>
      </c>
      <c r="Q41">
        <v>2.7413869180487103</v>
      </c>
      <c r="R41">
        <v>10.594023711271245</v>
      </c>
      <c r="S41">
        <v>6.6049235716266601</v>
      </c>
      <c r="T41">
        <v>0</v>
      </c>
      <c r="U41">
        <v>275.71488207054892</v>
      </c>
      <c r="V41">
        <v>3.6195545034262326</v>
      </c>
      <c r="W41">
        <v>11.479241939092862</v>
      </c>
      <c r="X41">
        <v>24.973879190281142</v>
      </c>
      <c r="Y41">
        <v>0</v>
      </c>
      <c r="Z41">
        <v>0</v>
      </c>
      <c r="AA41">
        <v>0</v>
      </c>
      <c r="AB41">
        <v>2.4010431258609892</v>
      </c>
      <c r="AC41">
        <v>2.4870290216030058</v>
      </c>
      <c r="AD41">
        <v>2.3413067835524943</v>
      </c>
      <c r="AE41">
        <v>1.9125763066165729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13.567813266750155</v>
      </c>
      <c r="AL41">
        <v>0.64901685424945166</v>
      </c>
      <c r="AM41">
        <v>0</v>
      </c>
      <c r="AN41">
        <v>0</v>
      </c>
      <c r="AO41">
        <v>0</v>
      </c>
      <c r="AP41">
        <v>0.13010886245042788</v>
      </c>
      <c r="AQ41">
        <v>0</v>
      </c>
      <c r="AR41">
        <v>0.84098466917136294</v>
      </c>
      <c r="AS41">
        <v>4.2355154748486745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30.978599883239113</v>
      </c>
      <c r="BB41">
        <f t="shared" si="0"/>
        <v>710.13622985932398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164.62070747243618</v>
      </c>
      <c r="L42">
        <v>65.320293293612835</v>
      </c>
      <c r="M42">
        <v>0</v>
      </c>
      <c r="N42">
        <v>29.6101326304324</v>
      </c>
      <c r="O42">
        <v>49.691631195253962</v>
      </c>
      <c r="P42">
        <v>67.599592445652277</v>
      </c>
      <c r="Q42">
        <v>2.7413869180487103</v>
      </c>
      <c r="R42">
        <v>10.594023711271245</v>
      </c>
      <c r="S42">
        <v>6.6050813775327732</v>
      </c>
      <c r="T42">
        <v>0</v>
      </c>
      <c r="U42">
        <v>275.71488207054892</v>
      </c>
      <c r="V42">
        <v>3.6195545034262326</v>
      </c>
      <c r="W42">
        <v>11.479241939092862</v>
      </c>
      <c r="X42">
        <v>24.973879190281142</v>
      </c>
      <c r="Y42">
        <v>0</v>
      </c>
      <c r="Z42">
        <v>0</v>
      </c>
      <c r="AA42">
        <v>0</v>
      </c>
      <c r="AB42">
        <v>2.4010431258609892</v>
      </c>
      <c r="AC42">
        <v>2.4870290216030058</v>
      </c>
      <c r="AD42">
        <v>2.3413067835524943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13.567813266750155</v>
      </c>
      <c r="AL42">
        <v>0.64901685424945166</v>
      </c>
      <c r="AM42">
        <v>0</v>
      </c>
      <c r="AN42">
        <v>0</v>
      </c>
      <c r="AO42">
        <v>0</v>
      </c>
      <c r="AP42">
        <v>0.13010886245042788</v>
      </c>
      <c r="AQ42">
        <v>0</v>
      </c>
      <c r="AR42">
        <v>3.3639384116050923</v>
      </c>
      <c r="AS42">
        <v>4.2355154748486745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31.004990263327674</v>
      </c>
      <c r="BB42">
        <f t="shared" si="0"/>
        <v>710.74118828518203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164.62070747243618</v>
      </c>
      <c r="L43">
        <v>65.320293293612835</v>
      </c>
      <c r="M43">
        <v>0</v>
      </c>
      <c r="N43">
        <v>29.6101326304324</v>
      </c>
      <c r="O43">
        <v>49.691631195253962</v>
      </c>
      <c r="P43">
        <v>67.599592445652277</v>
      </c>
      <c r="Q43">
        <v>2.7413869180487103</v>
      </c>
      <c r="R43">
        <v>10.594023711271245</v>
      </c>
      <c r="S43">
        <v>6.6050813775327732</v>
      </c>
      <c r="T43">
        <v>0</v>
      </c>
      <c r="U43">
        <v>275.71488207054892</v>
      </c>
      <c r="V43">
        <v>3.6195545034262326</v>
      </c>
      <c r="W43">
        <v>11.48702594554381</v>
      </c>
      <c r="X43">
        <v>24.973879190281142</v>
      </c>
      <c r="Y43">
        <v>0</v>
      </c>
      <c r="Z43">
        <v>0</v>
      </c>
      <c r="AA43">
        <v>0</v>
      </c>
      <c r="AB43">
        <v>2.4010431258609892</v>
      </c>
      <c r="AC43">
        <v>2.4870290216030058</v>
      </c>
      <c r="AD43">
        <v>2.3413067835524943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13.567813266750155</v>
      </c>
      <c r="AL43">
        <v>0.64901685424945166</v>
      </c>
      <c r="AM43">
        <v>0</v>
      </c>
      <c r="AN43">
        <v>0</v>
      </c>
      <c r="AO43">
        <v>0</v>
      </c>
      <c r="AP43">
        <v>0.13010886245042788</v>
      </c>
      <c r="AQ43">
        <v>0</v>
      </c>
      <c r="AR43">
        <v>7.8491898037987884</v>
      </c>
      <c r="AS43">
        <v>2.4593315403882277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31.11855465453057</v>
      </c>
      <c r="BB43">
        <f t="shared" si="0"/>
        <v>713.34447535816344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164.62070747243618</v>
      </c>
      <c r="L44">
        <v>65.320293293612835</v>
      </c>
      <c r="M44">
        <v>0</v>
      </c>
      <c r="N44">
        <v>29.6101326304324</v>
      </c>
      <c r="O44">
        <v>49.691631195253962</v>
      </c>
      <c r="P44">
        <v>67.599592445652277</v>
      </c>
      <c r="Q44">
        <v>2.7413869180487103</v>
      </c>
      <c r="R44">
        <v>10.594023711271245</v>
      </c>
      <c r="S44">
        <v>6.6050813775327732</v>
      </c>
      <c r="T44">
        <v>0</v>
      </c>
      <c r="U44">
        <v>275.71488207054892</v>
      </c>
      <c r="V44">
        <v>3.6195545034262326</v>
      </c>
      <c r="W44">
        <v>11.48702594554381</v>
      </c>
      <c r="X44">
        <v>24.973879190281142</v>
      </c>
      <c r="Y44">
        <v>0</v>
      </c>
      <c r="Z44">
        <v>0</v>
      </c>
      <c r="AA44">
        <v>0</v>
      </c>
      <c r="AB44">
        <v>2.4010431258609892</v>
      </c>
      <c r="AC44">
        <v>2.4870290216030058</v>
      </c>
      <c r="AD44">
        <v>2.3413067835524943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13.567813266750155</v>
      </c>
      <c r="AL44">
        <v>0.64901685424945166</v>
      </c>
      <c r="AM44">
        <v>0</v>
      </c>
      <c r="AN44">
        <v>0</v>
      </c>
      <c r="AO44">
        <v>0</v>
      </c>
      <c r="AP44">
        <v>0.13010886245042788</v>
      </c>
      <c r="AQ44">
        <v>0</v>
      </c>
      <c r="AR44">
        <v>7.8491898037987884</v>
      </c>
      <c r="AS44">
        <v>2.4593315403882277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31.11855465453057</v>
      </c>
      <c r="BB44">
        <f t="shared" si="0"/>
        <v>713.34447535816344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164.62070747243618</v>
      </c>
      <c r="L45">
        <v>65.320293293612835</v>
      </c>
      <c r="M45">
        <v>0</v>
      </c>
      <c r="N45">
        <v>29.6101326304324</v>
      </c>
      <c r="O45">
        <v>49.691631195253962</v>
      </c>
      <c r="P45">
        <v>67.599592445652277</v>
      </c>
      <c r="Q45">
        <v>2.7413869180487103</v>
      </c>
      <c r="R45">
        <v>10.594023711271245</v>
      </c>
      <c r="S45">
        <v>6.6050813775327732</v>
      </c>
      <c r="T45">
        <v>0</v>
      </c>
      <c r="U45">
        <v>275.71488207054892</v>
      </c>
      <c r="V45">
        <v>3.6195545034262326</v>
      </c>
      <c r="W45">
        <v>11.48702594554381</v>
      </c>
      <c r="X45">
        <v>24.973879190281142</v>
      </c>
      <c r="Y45">
        <v>0</v>
      </c>
      <c r="Z45">
        <v>0</v>
      </c>
      <c r="AA45">
        <v>0</v>
      </c>
      <c r="AB45">
        <v>2.4010431258609892</v>
      </c>
      <c r="AC45">
        <v>2.4870290216030058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13.567813266750155</v>
      </c>
      <c r="AL45">
        <v>0.64901685424945166</v>
      </c>
      <c r="AM45">
        <v>0</v>
      </c>
      <c r="AN45">
        <v>0</v>
      </c>
      <c r="AO45">
        <v>0</v>
      </c>
      <c r="AP45">
        <v>0.13010886245042788</v>
      </c>
      <c r="AQ45">
        <v>0</v>
      </c>
      <c r="AR45">
        <v>1.6819693383427259</v>
      </c>
      <c r="AS45">
        <v>2.4593315403882277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30.762898215522021</v>
      </c>
      <c r="BB45">
        <f t="shared" si="0"/>
        <v>705.19160454816347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164.62070747243618</v>
      </c>
      <c r="L46">
        <v>65.320293293612835</v>
      </c>
      <c r="M46">
        <v>0</v>
      </c>
      <c r="N46">
        <v>29.6101326304324</v>
      </c>
      <c r="O46">
        <v>49.691631195253962</v>
      </c>
      <c r="P46">
        <v>67.599592445652277</v>
      </c>
      <c r="Q46">
        <v>2.7413869180487103</v>
      </c>
      <c r="R46">
        <v>10.594023711271245</v>
      </c>
      <c r="S46">
        <v>6.6050813775327732</v>
      </c>
      <c r="T46">
        <v>0</v>
      </c>
      <c r="U46">
        <v>275.71488207054892</v>
      </c>
      <c r="V46">
        <v>3.6195545034262326</v>
      </c>
      <c r="W46">
        <v>11.48702594554381</v>
      </c>
      <c r="X46">
        <v>24.973879190281142</v>
      </c>
      <c r="Y46">
        <v>0</v>
      </c>
      <c r="Z46">
        <v>0</v>
      </c>
      <c r="AA46">
        <v>0</v>
      </c>
      <c r="AB46">
        <v>2.4010431258609892</v>
      </c>
      <c r="AC46">
        <v>2.4870290216030058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13.567813266750155</v>
      </c>
      <c r="AL46">
        <v>0.64901685424945166</v>
      </c>
      <c r="AM46">
        <v>0</v>
      </c>
      <c r="AN46">
        <v>0</v>
      </c>
      <c r="AO46">
        <v>0</v>
      </c>
      <c r="AP46">
        <v>0.13010886245042788</v>
      </c>
      <c r="AQ46">
        <v>0</v>
      </c>
      <c r="AR46">
        <v>0.84098466917136294</v>
      </c>
      <c r="AS46">
        <v>2.4593315403882277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30.727745056350656</v>
      </c>
      <c r="BB46">
        <f t="shared" si="0"/>
        <v>704.38577303816351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164.62070747243618</v>
      </c>
      <c r="L47">
        <v>65.320293293612835</v>
      </c>
      <c r="M47">
        <v>0</v>
      </c>
      <c r="N47">
        <v>29.6101326304324</v>
      </c>
      <c r="O47">
        <v>49.691631195253962</v>
      </c>
      <c r="P47">
        <v>67.599592445652277</v>
      </c>
      <c r="Q47">
        <v>2.7413869180487103</v>
      </c>
      <c r="R47">
        <v>10.594023711271245</v>
      </c>
      <c r="S47">
        <v>6.6050813775327732</v>
      </c>
      <c r="T47">
        <v>0</v>
      </c>
      <c r="U47">
        <v>275.71488207054892</v>
      </c>
      <c r="V47">
        <v>3.6195545034262326</v>
      </c>
      <c r="W47">
        <v>11.48702594554381</v>
      </c>
      <c r="X47">
        <v>24.973879190281142</v>
      </c>
      <c r="Y47">
        <v>0</v>
      </c>
      <c r="Z47">
        <v>0</v>
      </c>
      <c r="AA47">
        <v>0</v>
      </c>
      <c r="AB47">
        <v>2.4010431258609892</v>
      </c>
      <c r="AC47">
        <v>2.4870290216030058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13.567813266750155</v>
      </c>
      <c r="AL47">
        <v>0.64901685424945166</v>
      </c>
      <c r="AM47">
        <v>0</v>
      </c>
      <c r="AN47">
        <v>0</v>
      </c>
      <c r="AO47">
        <v>0</v>
      </c>
      <c r="AP47">
        <v>0.13010886245042788</v>
      </c>
      <c r="AQ47">
        <v>0</v>
      </c>
      <c r="AR47">
        <v>0.84098466917136294</v>
      </c>
      <c r="AS47">
        <v>2.4593315403882277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30.727745056350656</v>
      </c>
      <c r="BB47">
        <f t="shared" si="0"/>
        <v>704.38577303816351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164.62070747243618</v>
      </c>
      <c r="L48">
        <v>65.320293293612835</v>
      </c>
      <c r="M48">
        <v>0</v>
      </c>
      <c r="N48">
        <v>29.6101326304324</v>
      </c>
      <c r="O48">
        <v>49.691631195253962</v>
      </c>
      <c r="P48">
        <v>67.599592445652277</v>
      </c>
      <c r="Q48">
        <v>2.7413869180487103</v>
      </c>
      <c r="R48">
        <v>10.594023711271245</v>
      </c>
      <c r="S48">
        <v>6.6050813775327732</v>
      </c>
      <c r="T48">
        <v>0</v>
      </c>
      <c r="U48">
        <v>275.71488207054892</v>
      </c>
      <c r="V48">
        <v>3.6195545034262326</v>
      </c>
      <c r="W48">
        <v>11.48702594554381</v>
      </c>
      <c r="X48">
        <v>24.973879190281142</v>
      </c>
      <c r="Y48">
        <v>0</v>
      </c>
      <c r="Z48">
        <v>0</v>
      </c>
      <c r="AA48">
        <v>0</v>
      </c>
      <c r="AB48">
        <v>2.4010431258609892</v>
      </c>
      <c r="AC48">
        <v>2.4870290216030058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13.567813266750155</v>
      </c>
      <c r="AL48">
        <v>0.64901685424945166</v>
      </c>
      <c r="AM48">
        <v>0</v>
      </c>
      <c r="AN48">
        <v>0</v>
      </c>
      <c r="AO48">
        <v>0</v>
      </c>
      <c r="AP48">
        <v>0.13010886245042788</v>
      </c>
      <c r="AQ48">
        <v>0</v>
      </c>
      <c r="AR48">
        <v>0.84098466917136294</v>
      </c>
      <c r="AS48">
        <v>2.4593315403882277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30.727745056350656</v>
      </c>
      <c r="BB48">
        <f t="shared" si="0"/>
        <v>704.38577303816351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164.62070747243618</v>
      </c>
      <c r="L49">
        <v>65.320724762824966</v>
      </c>
      <c r="M49">
        <v>0</v>
      </c>
      <c r="N49">
        <v>29.6101326304324</v>
      </c>
      <c r="O49">
        <v>49.691631195253962</v>
      </c>
      <c r="P49">
        <v>67.599592445652277</v>
      </c>
      <c r="Q49">
        <v>2.7405773886823472</v>
      </c>
      <c r="R49">
        <v>10.594023711271245</v>
      </c>
      <c r="S49">
        <v>6.6050813775327732</v>
      </c>
      <c r="T49">
        <v>0</v>
      </c>
      <c r="U49">
        <v>275.71488207054892</v>
      </c>
      <c r="V49">
        <v>3.6187422129340239</v>
      </c>
      <c r="W49">
        <v>11.486644880394682</v>
      </c>
      <c r="X49">
        <v>24.973879190281142</v>
      </c>
      <c r="Y49">
        <v>0</v>
      </c>
      <c r="Z49">
        <v>0</v>
      </c>
      <c r="AA49">
        <v>0</v>
      </c>
      <c r="AB49">
        <v>2.4010431258609892</v>
      </c>
      <c r="AC49">
        <v>2.4870290216030058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13.567813266750155</v>
      </c>
      <c r="AL49">
        <v>0.64901685424945166</v>
      </c>
      <c r="AM49">
        <v>0</v>
      </c>
      <c r="AN49">
        <v>0</v>
      </c>
      <c r="AO49">
        <v>0</v>
      </c>
      <c r="AP49">
        <v>0.13010886245042788</v>
      </c>
      <c r="AQ49">
        <v>0</v>
      </c>
      <c r="AR49">
        <v>0.84098466917136294</v>
      </c>
      <c r="AS49">
        <v>2.4593315403882277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30.727679371170396</v>
      </c>
      <c r="BB49">
        <f t="shared" si="0"/>
        <v>704.38426730754827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164.62070747243618</v>
      </c>
      <c r="L50">
        <v>65.320724762824966</v>
      </c>
      <c r="M50">
        <v>0</v>
      </c>
      <c r="N50">
        <v>29.6101326304324</v>
      </c>
      <c r="O50">
        <v>49.691631195253962</v>
      </c>
      <c r="P50">
        <v>67.599592445652277</v>
      </c>
      <c r="Q50">
        <v>2.7405773886823472</v>
      </c>
      <c r="R50">
        <v>10.594023711271245</v>
      </c>
      <c r="S50">
        <v>6.6050813775327732</v>
      </c>
      <c r="T50">
        <v>0</v>
      </c>
      <c r="U50">
        <v>275.71488207054892</v>
      </c>
      <c r="V50">
        <v>3.6187422129340239</v>
      </c>
      <c r="W50">
        <v>11.486644880394682</v>
      </c>
      <c r="X50">
        <v>24.973879190281142</v>
      </c>
      <c r="Y50">
        <v>0</v>
      </c>
      <c r="Z50">
        <v>0</v>
      </c>
      <c r="AA50">
        <v>0</v>
      </c>
      <c r="AB50">
        <v>2.0580370018785223</v>
      </c>
      <c r="AC50">
        <v>1.6034792069505321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13.567813266750155</v>
      </c>
      <c r="AL50">
        <v>0.64901685424945166</v>
      </c>
      <c r="AM50">
        <v>0</v>
      </c>
      <c r="AN50">
        <v>0</v>
      </c>
      <c r="AO50">
        <v>0</v>
      </c>
      <c r="AP50">
        <v>0.13010886245042788</v>
      </c>
      <c r="AQ50">
        <v>0</v>
      </c>
      <c r="AR50">
        <v>0.84098466917136294</v>
      </c>
      <c r="AS50">
        <v>2.4593315403882277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30.676409332935457</v>
      </c>
      <c r="BB50">
        <f t="shared" si="0"/>
        <v>703.20898140714837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164.61911333921856</v>
      </c>
      <c r="L51">
        <v>65.320608754195547</v>
      </c>
      <c r="M51">
        <v>0</v>
      </c>
      <c r="N51">
        <v>29.6101326304324</v>
      </c>
      <c r="O51">
        <v>49.691631195253962</v>
      </c>
      <c r="P51">
        <v>67.599592445652277</v>
      </c>
      <c r="Q51">
        <v>2.7334659516696593</v>
      </c>
      <c r="R51">
        <v>10.594023711271245</v>
      </c>
      <c r="S51">
        <v>6.9007396922407986</v>
      </c>
      <c r="T51">
        <v>0</v>
      </c>
      <c r="U51">
        <v>275.71488207054892</v>
      </c>
      <c r="V51">
        <v>3.6187422129340239</v>
      </c>
      <c r="W51">
        <v>11.486644880394682</v>
      </c>
      <c r="X51">
        <v>24.973879190281142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13.567813266750155</v>
      </c>
      <c r="AL51">
        <v>0.64901685424945166</v>
      </c>
      <c r="AM51">
        <v>0</v>
      </c>
      <c r="AN51">
        <v>0</v>
      </c>
      <c r="AO51">
        <v>0</v>
      </c>
      <c r="AP51">
        <v>0.13010886245042788</v>
      </c>
      <c r="AQ51">
        <v>0</v>
      </c>
      <c r="AR51">
        <v>0.84098466917136294</v>
      </c>
      <c r="AS51">
        <v>1.3662952118555622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30.489658812432189</v>
      </c>
      <c r="BB51">
        <f t="shared" si="0"/>
        <v>698.92801612613812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164.61923657469384</v>
      </c>
      <c r="L52">
        <v>65.320608754195547</v>
      </c>
      <c r="M52">
        <v>0</v>
      </c>
      <c r="N52">
        <v>29.6101326304324</v>
      </c>
      <c r="O52">
        <v>49.691631195253962</v>
      </c>
      <c r="P52">
        <v>67.599592445652277</v>
      </c>
      <c r="Q52">
        <v>2.7334659516696593</v>
      </c>
      <c r="R52">
        <v>10.594023711271245</v>
      </c>
      <c r="S52">
        <v>6.6099977698595085</v>
      </c>
      <c r="T52">
        <v>0</v>
      </c>
      <c r="U52">
        <v>275.71488207054892</v>
      </c>
      <c r="V52">
        <v>3.6187422129340239</v>
      </c>
      <c r="W52">
        <v>11.486644880394682</v>
      </c>
      <c r="X52">
        <v>24.973879190281142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13.567813266750155</v>
      </c>
      <c r="AL52">
        <v>0.64901685424945166</v>
      </c>
      <c r="AM52">
        <v>0</v>
      </c>
      <c r="AN52">
        <v>0</v>
      </c>
      <c r="AO52">
        <v>0</v>
      </c>
      <c r="AP52">
        <v>0.13010886245042788</v>
      </c>
      <c r="AQ52">
        <v>0</v>
      </c>
      <c r="AR52">
        <v>0.84098466917136294</v>
      </c>
      <c r="AS52">
        <v>1.3662952118555622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30.477510951319523</v>
      </c>
      <c r="BB52">
        <f t="shared" si="0"/>
        <v>698.6495453003447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164.62008485968229</v>
      </c>
      <c r="L53">
        <v>65.319907937772854</v>
      </c>
      <c r="M53">
        <v>0</v>
      </c>
      <c r="N53">
        <v>29.6101326304324</v>
      </c>
      <c r="O53">
        <v>49.691631195253962</v>
      </c>
      <c r="P53">
        <v>67.599592445652277</v>
      </c>
      <c r="Q53">
        <v>2.7334659516696593</v>
      </c>
      <c r="R53">
        <v>10.594023711271245</v>
      </c>
      <c r="S53">
        <v>6.6099977698595085</v>
      </c>
      <c r="T53">
        <v>0</v>
      </c>
      <c r="U53">
        <v>275.71488207054892</v>
      </c>
      <c r="V53">
        <v>3.6187422129340239</v>
      </c>
      <c r="W53">
        <v>11.486644880394682</v>
      </c>
      <c r="X53">
        <v>24.973879190281142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0.98142425485284912</v>
      </c>
      <c r="AJ53">
        <v>0</v>
      </c>
      <c r="AK53">
        <v>13.567813266750155</v>
      </c>
      <c r="AL53">
        <v>0.64901685424945166</v>
      </c>
      <c r="AM53">
        <v>0</v>
      </c>
      <c r="AN53">
        <v>0</v>
      </c>
      <c r="AO53">
        <v>0</v>
      </c>
      <c r="AP53">
        <v>1.4311974869547066</v>
      </c>
      <c r="AQ53">
        <v>0</v>
      </c>
      <c r="AR53">
        <v>0.84098466917136294</v>
      </c>
      <c r="AS53">
        <v>1.3662952118555622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30.572926153862685</v>
      </c>
      <c r="BB53">
        <f t="shared" si="0"/>
        <v>700.83679044572443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164.6202195166168</v>
      </c>
      <c r="L54">
        <v>65.319907937772854</v>
      </c>
      <c r="M54">
        <v>0</v>
      </c>
      <c r="N54">
        <v>29.6101326304324</v>
      </c>
      <c r="O54">
        <v>49.691631195253962</v>
      </c>
      <c r="P54">
        <v>67.599592445652277</v>
      </c>
      <c r="Q54">
        <v>2.7334659516696593</v>
      </c>
      <c r="R54">
        <v>10.594023711271245</v>
      </c>
      <c r="S54">
        <v>6.6099977698595085</v>
      </c>
      <c r="T54">
        <v>0</v>
      </c>
      <c r="U54">
        <v>275.71488207054892</v>
      </c>
      <c r="V54">
        <v>3.6187422129340239</v>
      </c>
      <c r="W54">
        <v>11.486644880394682</v>
      </c>
      <c r="X54">
        <v>24.973879190281142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0.65428283656856601</v>
      </c>
      <c r="AJ54">
        <v>0</v>
      </c>
      <c r="AK54">
        <v>13.567813266750155</v>
      </c>
      <c r="AL54">
        <v>0.64901685424945166</v>
      </c>
      <c r="AM54">
        <v>0</v>
      </c>
      <c r="AN54">
        <v>0</v>
      </c>
      <c r="AO54">
        <v>0</v>
      </c>
      <c r="AP54">
        <v>1.4311974869547066</v>
      </c>
      <c r="AQ54">
        <v>0</v>
      </c>
      <c r="AR54">
        <v>0.84098466917136294</v>
      </c>
      <c r="AS54">
        <v>1.3662952118555622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30.55925727123827</v>
      </c>
      <c r="BB54">
        <f t="shared" si="0"/>
        <v>700.52345256699903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164.61988413809715</v>
      </c>
      <c r="L55">
        <v>65.320939086249965</v>
      </c>
      <c r="M55">
        <v>0</v>
      </c>
      <c r="N55">
        <v>29.6101326304324</v>
      </c>
      <c r="O55">
        <v>49.691631195253962</v>
      </c>
      <c r="P55">
        <v>67.599592445652277</v>
      </c>
      <c r="Q55">
        <v>2.7334659516696593</v>
      </c>
      <c r="R55">
        <v>10.594023711271245</v>
      </c>
      <c r="S55">
        <v>6.6099977698595085</v>
      </c>
      <c r="T55">
        <v>0</v>
      </c>
      <c r="U55">
        <v>275.71488207054892</v>
      </c>
      <c r="V55">
        <v>3.6187422129340239</v>
      </c>
      <c r="W55">
        <v>11.486644880394682</v>
      </c>
      <c r="X55">
        <v>24.973879190281142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13.567813266750155</v>
      </c>
      <c r="AL55">
        <v>0.64901685424945166</v>
      </c>
      <c r="AM55">
        <v>0</v>
      </c>
      <c r="AN55">
        <v>0</v>
      </c>
      <c r="AO55">
        <v>0</v>
      </c>
      <c r="AP55">
        <v>1.4311974869547066</v>
      </c>
      <c r="AQ55">
        <v>0</v>
      </c>
      <c r="AR55">
        <v>0.84098466917136294</v>
      </c>
      <c r="AS55">
        <v>1.3662952118555622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30.531937331853921</v>
      </c>
      <c r="BB55">
        <f t="shared" si="0"/>
        <v>699.89718543977233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164.61927465257551</v>
      </c>
      <c r="L56">
        <v>65.320066737184476</v>
      </c>
      <c r="M56">
        <v>0</v>
      </c>
      <c r="N56">
        <v>29.6101326304324</v>
      </c>
      <c r="O56">
        <v>49.691631195253962</v>
      </c>
      <c r="P56">
        <v>67.599592445652277</v>
      </c>
      <c r="Q56">
        <v>2.7334659516696593</v>
      </c>
      <c r="R56">
        <v>10.594023711271245</v>
      </c>
      <c r="S56">
        <v>6.6099977698595085</v>
      </c>
      <c r="T56">
        <v>0</v>
      </c>
      <c r="U56">
        <v>275.71488207054892</v>
      </c>
      <c r="V56">
        <v>3.6187422129340239</v>
      </c>
      <c r="W56">
        <v>11.486644880394682</v>
      </c>
      <c r="X56">
        <v>24.973879190281142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13.567813266750155</v>
      </c>
      <c r="AL56">
        <v>0.64901685424945166</v>
      </c>
      <c r="AM56">
        <v>0</v>
      </c>
      <c r="AN56">
        <v>0</v>
      </c>
      <c r="AO56">
        <v>0</v>
      </c>
      <c r="AP56">
        <v>1.4311974869547066</v>
      </c>
      <c r="AQ56">
        <v>0</v>
      </c>
      <c r="AR56">
        <v>0.84098466917136294</v>
      </c>
      <c r="AS56">
        <v>1.3662952118555622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30.531875391168175</v>
      </c>
      <c r="BB56">
        <f t="shared" si="0"/>
        <v>699.89576554587086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164.61806187193019</v>
      </c>
      <c r="L57">
        <v>65.320066737184476</v>
      </c>
      <c r="M57">
        <v>0</v>
      </c>
      <c r="N57">
        <v>29.6101326304324</v>
      </c>
      <c r="O57">
        <v>49.691631195253962</v>
      </c>
      <c r="P57">
        <v>67.599592445652277</v>
      </c>
      <c r="Q57">
        <v>2.9421274746978776</v>
      </c>
      <c r="R57">
        <v>10.594023711271245</v>
      </c>
      <c r="S57">
        <v>6.6099977698595085</v>
      </c>
      <c r="T57">
        <v>0</v>
      </c>
      <c r="U57">
        <v>275.71488207054892</v>
      </c>
      <c r="V57">
        <v>3.6187422129340239</v>
      </c>
      <c r="W57">
        <v>11.486644880394682</v>
      </c>
      <c r="X57">
        <v>24.973879190281142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13.567813266750155</v>
      </c>
      <c r="AL57">
        <v>0.64901685424945166</v>
      </c>
      <c r="AM57">
        <v>0</v>
      </c>
      <c r="AN57">
        <v>0</v>
      </c>
      <c r="AO57">
        <v>0</v>
      </c>
      <c r="AP57">
        <v>0.39032658735128362</v>
      </c>
      <c r="AQ57">
        <v>0</v>
      </c>
      <c r="AR57">
        <v>1.6819693383427259</v>
      </c>
      <c r="AS57">
        <v>1.3662952118555622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30.532191504167734</v>
      </c>
      <c r="BB57">
        <f t="shared" si="0"/>
        <v>699.9030119448222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164.62049570115215</v>
      </c>
      <c r="L58">
        <v>65.320066737184476</v>
      </c>
      <c r="M58">
        <v>0</v>
      </c>
      <c r="N58">
        <v>29.6101326304324</v>
      </c>
      <c r="O58">
        <v>49.691631195253962</v>
      </c>
      <c r="P58">
        <v>67.599592445652277</v>
      </c>
      <c r="Q58">
        <v>3.0777574646662194</v>
      </c>
      <c r="R58">
        <v>10.594023711271245</v>
      </c>
      <c r="S58">
        <v>6.6099977698595085</v>
      </c>
      <c r="T58">
        <v>0</v>
      </c>
      <c r="U58">
        <v>275.71488207054892</v>
      </c>
      <c r="V58">
        <v>3.6187422129340239</v>
      </c>
      <c r="W58">
        <v>11.486644880394682</v>
      </c>
      <c r="X58">
        <v>24.973879190281142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13.567813266750155</v>
      </c>
      <c r="AL58">
        <v>0.64901685424945166</v>
      </c>
      <c r="AM58">
        <v>0</v>
      </c>
      <c r="AN58">
        <v>0</v>
      </c>
      <c r="AO58">
        <v>0</v>
      </c>
      <c r="AP58">
        <v>0.39032658735128362</v>
      </c>
      <c r="AQ58">
        <v>0</v>
      </c>
      <c r="AR58">
        <v>1.6819693383427259</v>
      </c>
      <c r="AS58">
        <v>1.3662952118555622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30.537962571809885</v>
      </c>
      <c r="BB58">
        <f t="shared" si="0"/>
        <v>700.0353046963703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164.62063734661044</v>
      </c>
      <c r="L59">
        <v>65.320154135037129</v>
      </c>
      <c r="M59">
        <v>0</v>
      </c>
      <c r="N59">
        <v>29.6101326304324</v>
      </c>
      <c r="O59">
        <v>49.691631195253962</v>
      </c>
      <c r="P59">
        <v>67.599592445652277</v>
      </c>
      <c r="Q59">
        <v>3.2342536069373833</v>
      </c>
      <c r="R59">
        <v>10.594023711271245</v>
      </c>
      <c r="S59">
        <v>6.6099977698595085</v>
      </c>
      <c r="T59">
        <v>0</v>
      </c>
      <c r="U59">
        <v>275.71488207054892</v>
      </c>
      <c r="V59">
        <v>3.6187422129340239</v>
      </c>
      <c r="W59">
        <v>11.486644880394682</v>
      </c>
      <c r="X59">
        <v>24.973879190281142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13.567813266750155</v>
      </c>
      <c r="AL59">
        <v>0.64901685424945166</v>
      </c>
      <c r="AM59">
        <v>0</v>
      </c>
      <c r="AN59">
        <v>0</v>
      </c>
      <c r="AO59">
        <v>0</v>
      </c>
      <c r="AP59">
        <v>0.39032658735128362</v>
      </c>
      <c r="AQ59">
        <v>0</v>
      </c>
      <c r="AR59">
        <v>0.84098466917136294</v>
      </c>
      <c r="AS59">
        <v>1.3662952118555622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30.509360525395856</v>
      </c>
      <c r="BB59">
        <f t="shared" si="0"/>
        <v>699.37964725919517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164.62063734661044</v>
      </c>
      <c r="L60">
        <v>65.320258907875655</v>
      </c>
      <c r="M60">
        <v>0</v>
      </c>
      <c r="N60">
        <v>29.6101326304324</v>
      </c>
      <c r="O60">
        <v>49.691631195253962</v>
      </c>
      <c r="P60">
        <v>67.599592445652277</v>
      </c>
      <c r="Q60">
        <v>3.056579335280889</v>
      </c>
      <c r="R60">
        <v>10.594023711271245</v>
      </c>
      <c r="S60">
        <v>6.6099977698595085</v>
      </c>
      <c r="T60">
        <v>0</v>
      </c>
      <c r="U60">
        <v>275.71488207054892</v>
      </c>
      <c r="V60">
        <v>3.6187422129340239</v>
      </c>
      <c r="W60">
        <v>11.486644880394682</v>
      </c>
      <c r="X60">
        <v>24.973879190281142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13.567813266750155</v>
      </c>
      <c r="AL60">
        <v>0.64901685424945166</v>
      </c>
      <c r="AM60">
        <v>0</v>
      </c>
      <c r="AN60">
        <v>0</v>
      </c>
      <c r="AO60">
        <v>0</v>
      </c>
      <c r="AP60">
        <v>0.39032658735128362</v>
      </c>
      <c r="AQ60">
        <v>0</v>
      </c>
      <c r="AR60">
        <v>0.84098466917136294</v>
      </c>
      <c r="AS60">
        <v>1.1955084429137968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30.494799233403501</v>
      </c>
      <c r="BB60">
        <f t="shared" si="0"/>
        <v>699.04585228342773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164.61885171352213</v>
      </c>
      <c r="L61">
        <v>65.247508660935438</v>
      </c>
      <c r="M61">
        <v>0</v>
      </c>
      <c r="N61">
        <v>29.6101326304324</v>
      </c>
      <c r="O61">
        <v>49.691631195253962</v>
      </c>
      <c r="P61">
        <v>67.599592445652277</v>
      </c>
      <c r="Q61">
        <v>4.4875808808182001</v>
      </c>
      <c r="R61">
        <v>10.594023711271245</v>
      </c>
      <c r="S61">
        <v>6.6099977698595085</v>
      </c>
      <c r="T61">
        <v>0</v>
      </c>
      <c r="U61">
        <v>275.71488207054892</v>
      </c>
      <c r="V61">
        <v>3.6187422129340239</v>
      </c>
      <c r="W61">
        <v>11.486644880394682</v>
      </c>
      <c r="X61">
        <v>24.973879190281142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13.567813266750155</v>
      </c>
      <c r="AL61">
        <v>0.64901685424945166</v>
      </c>
      <c r="AM61">
        <v>0</v>
      </c>
      <c r="AN61">
        <v>0</v>
      </c>
      <c r="AO61">
        <v>0</v>
      </c>
      <c r="AP61">
        <v>1.4311974869547066</v>
      </c>
      <c r="AQ61">
        <v>0</v>
      </c>
      <c r="AR61">
        <v>0.84098466917136294</v>
      </c>
      <c r="AS61">
        <v>1.1955084429137968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30.595007901825184</v>
      </c>
      <c r="BB61">
        <f t="shared" si="0"/>
        <v>701.34298018011827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164.62042807641777</v>
      </c>
      <c r="L62">
        <v>65.320290579918748</v>
      </c>
      <c r="M62">
        <v>0</v>
      </c>
      <c r="N62">
        <v>29.6101326304324</v>
      </c>
      <c r="O62">
        <v>49.691631195253962</v>
      </c>
      <c r="P62">
        <v>67.599592445652277</v>
      </c>
      <c r="Q62">
        <v>4.4868711782122332</v>
      </c>
      <c r="R62">
        <v>10.594023711271245</v>
      </c>
      <c r="S62">
        <v>6.6099977698595085</v>
      </c>
      <c r="T62">
        <v>0</v>
      </c>
      <c r="U62">
        <v>275.71488207054892</v>
      </c>
      <c r="V62">
        <v>3.6187422129340239</v>
      </c>
      <c r="W62">
        <v>11.486644880394682</v>
      </c>
      <c r="X62">
        <v>24.973879190281142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13.567813266750155</v>
      </c>
      <c r="AL62">
        <v>3.2450837411727598</v>
      </c>
      <c r="AM62">
        <v>0</v>
      </c>
      <c r="AN62">
        <v>0</v>
      </c>
      <c r="AO62">
        <v>0</v>
      </c>
      <c r="AP62">
        <v>1.4311974869547066</v>
      </c>
      <c r="AQ62">
        <v>0</v>
      </c>
      <c r="AR62">
        <v>0.84098466917136294</v>
      </c>
      <c r="AS62">
        <v>1.1955084429137968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30.70660200831221</v>
      </c>
      <c r="BB62">
        <f t="shared" si="0"/>
        <v>703.90110153982755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164.61885171352213</v>
      </c>
      <c r="L63">
        <v>65.320290579918748</v>
      </c>
      <c r="M63">
        <v>0</v>
      </c>
      <c r="N63">
        <v>29.6101326304324</v>
      </c>
      <c r="O63">
        <v>49.691631195253962</v>
      </c>
      <c r="P63">
        <v>67.599592445652277</v>
      </c>
      <c r="Q63">
        <v>4.4868711782122332</v>
      </c>
      <c r="R63">
        <v>10.594023711271245</v>
      </c>
      <c r="S63">
        <v>6.6099977698595085</v>
      </c>
      <c r="T63">
        <v>0</v>
      </c>
      <c r="U63">
        <v>275.71488207054892</v>
      </c>
      <c r="V63">
        <v>3.6187422129340239</v>
      </c>
      <c r="W63">
        <v>11.486644880394682</v>
      </c>
      <c r="X63">
        <v>24.973879190281142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13.567813266750155</v>
      </c>
      <c r="AL63">
        <v>13.570350021698747</v>
      </c>
      <c r="AM63">
        <v>0</v>
      </c>
      <c r="AN63">
        <v>0</v>
      </c>
      <c r="AO63">
        <v>0</v>
      </c>
      <c r="AP63">
        <v>1.4311974869547066</v>
      </c>
      <c r="AQ63">
        <v>0</v>
      </c>
      <c r="AR63">
        <v>0.84098466917136294</v>
      </c>
      <c r="AS63">
        <v>1.1955084429137968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31.138132246869141</v>
      </c>
      <c r="BB63">
        <f t="shared" si="0"/>
        <v>713.79326121890097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164.61885171352213</v>
      </c>
      <c r="L64">
        <v>65.320290579918748</v>
      </c>
      <c r="M64">
        <v>0</v>
      </c>
      <c r="N64">
        <v>29.6101326304324</v>
      </c>
      <c r="O64">
        <v>49.691631195253962</v>
      </c>
      <c r="P64">
        <v>67.599592445652277</v>
      </c>
      <c r="Q64">
        <v>4.4868711782122332</v>
      </c>
      <c r="R64">
        <v>10.594023711271245</v>
      </c>
      <c r="S64">
        <v>6.6099977698595085</v>
      </c>
      <c r="T64">
        <v>0</v>
      </c>
      <c r="U64">
        <v>275.71488207054892</v>
      </c>
      <c r="V64">
        <v>3.6187422129340239</v>
      </c>
      <c r="W64">
        <v>11.486644880394682</v>
      </c>
      <c r="X64">
        <v>24.973879190281142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13.567813266750155</v>
      </c>
      <c r="AL64">
        <v>13.570350021698747</v>
      </c>
      <c r="AM64">
        <v>0</v>
      </c>
      <c r="AN64">
        <v>0</v>
      </c>
      <c r="AO64">
        <v>0</v>
      </c>
      <c r="AP64">
        <v>1.4311974869547066</v>
      </c>
      <c r="AQ64">
        <v>0</v>
      </c>
      <c r="AR64">
        <v>0.84098466917136294</v>
      </c>
      <c r="AS64">
        <v>1.1955084429137968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31.138132246869141</v>
      </c>
      <c r="BB64">
        <f t="shared" si="0"/>
        <v>713.79326121890097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164.61885171352213</v>
      </c>
      <c r="L65">
        <v>65.320290579918748</v>
      </c>
      <c r="M65">
        <v>0</v>
      </c>
      <c r="N65">
        <v>29.6101326304324</v>
      </c>
      <c r="O65">
        <v>49.691631195253962</v>
      </c>
      <c r="P65">
        <v>67.599592445652277</v>
      </c>
      <c r="Q65">
        <v>4.4868711782122332</v>
      </c>
      <c r="R65">
        <v>10.594023711271245</v>
      </c>
      <c r="S65">
        <v>6.6099977698595085</v>
      </c>
      <c r="T65">
        <v>0</v>
      </c>
      <c r="U65">
        <v>275.71488207054892</v>
      </c>
      <c r="V65">
        <v>3.6187422129340239</v>
      </c>
      <c r="W65">
        <v>11.486644880394682</v>
      </c>
      <c r="X65">
        <v>24.973879190281142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13.567813266750155</v>
      </c>
      <c r="AL65">
        <v>13.570350021698747</v>
      </c>
      <c r="AM65">
        <v>0</v>
      </c>
      <c r="AN65">
        <v>0</v>
      </c>
      <c r="AO65">
        <v>0</v>
      </c>
      <c r="AP65">
        <v>0.39032658735128362</v>
      </c>
      <c r="AQ65">
        <v>0</v>
      </c>
      <c r="AR65">
        <v>0.84098466917136294</v>
      </c>
      <c r="AS65">
        <v>2.0494428177833433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31.130318300135265</v>
      </c>
      <c r="BB65">
        <f t="shared" si="0"/>
        <v>713.61413864090093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164.61932159349703</v>
      </c>
      <c r="L66">
        <v>65.320290579918748</v>
      </c>
      <c r="M66">
        <v>0</v>
      </c>
      <c r="N66">
        <v>29.6101326304324</v>
      </c>
      <c r="O66">
        <v>49.691631195253962</v>
      </c>
      <c r="P66">
        <v>67.599592445652277</v>
      </c>
      <c r="Q66">
        <v>4.4868711782122332</v>
      </c>
      <c r="R66">
        <v>10.594023711271245</v>
      </c>
      <c r="S66">
        <v>6.6099977698595085</v>
      </c>
      <c r="T66">
        <v>0</v>
      </c>
      <c r="U66">
        <v>275.71488207054892</v>
      </c>
      <c r="V66">
        <v>3.6187422129340239</v>
      </c>
      <c r="W66">
        <v>11.486644880394682</v>
      </c>
      <c r="X66">
        <v>24.973879190281142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0.89874423199749531</v>
      </c>
      <c r="AI66">
        <v>0</v>
      </c>
      <c r="AJ66">
        <v>0</v>
      </c>
      <c r="AK66">
        <v>13.567813266750155</v>
      </c>
      <c r="AL66">
        <v>13.570350021698747</v>
      </c>
      <c r="AM66">
        <v>0</v>
      </c>
      <c r="AN66">
        <v>0</v>
      </c>
      <c r="AO66">
        <v>0</v>
      </c>
      <c r="AP66">
        <v>0.39032658735128362</v>
      </c>
      <c r="AQ66">
        <v>0</v>
      </c>
      <c r="AR66">
        <v>0.84098466917136294</v>
      </c>
      <c r="AS66">
        <v>2.0494428177833433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31.167905450015731</v>
      </c>
      <c r="BB66">
        <f t="shared" si="0"/>
        <v>714.47576560299296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164.62057203956357</v>
      </c>
      <c r="L67">
        <v>65.309730201579086</v>
      </c>
      <c r="M67">
        <v>0</v>
      </c>
      <c r="N67">
        <v>29.6101326304324</v>
      </c>
      <c r="O67">
        <v>49.691631195253962</v>
      </c>
      <c r="P67">
        <v>67.599592445652277</v>
      </c>
      <c r="Q67">
        <v>3.9359276504519651</v>
      </c>
      <c r="R67">
        <v>10.594023711271245</v>
      </c>
      <c r="S67">
        <v>6.6070437239732289</v>
      </c>
      <c r="T67">
        <v>0</v>
      </c>
      <c r="U67">
        <v>275.71488207054892</v>
      </c>
      <c r="V67">
        <v>3.6187422129340239</v>
      </c>
      <c r="W67">
        <v>11.094793896084223</v>
      </c>
      <c r="X67">
        <v>24.973879190281142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5.9997245031308699</v>
      </c>
      <c r="AI67">
        <v>0</v>
      </c>
      <c r="AJ67">
        <v>0</v>
      </c>
      <c r="AK67">
        <v>13.567813266750155</v>
      </c>
      <c r="AL67">
        <v>3.2450837411727598</v>
      </c>
      <c r="AM67">
        <v>0</v>
      </c>
      <c r="AN67">
        <v>0</v>
      </c>
      <c r="AO67">
        <v>0</v>
      </c>
      <c r="AP67">
        <v>0.39032658735128362</v>
      </c>
      <c r="AQ67">
        <v>0</v>
      </c>
      <c r="AR67">
        <v>1.6819693383427259</v>
      </c>
      <c r="AS67">
        <v>2.0494428177833433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30.944762009102838</v>
      </c>
      <c r="BB67">
        <f t="shared" si="0"/>
        <v>709.36054921345419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164.62070747243618</v>
      </c>
      <c r="L68">
        <v>65.320293293612835</v>
      </c>
      <c r="M68">
        <v>0</v>
      </c>
      <c r="N68">
        <v>29.6101326304324</v>
      </c>
      <c r="O68">
        <v>49.691631195253962</v>
      </c>
      <c r="P68">
        <v>67.599592445652277</v>
      </c>
      <c r="Q68">
        <v>3.9359276504519651</v>
      </c>
      <c r="R68">
        <v>10.594023711271245</v>
      </c>
      <c r="S68">
        <v>6.6050813775327732</v>
      </c>
      <c r="T68">
        <v>0</v>
      </c>
      <c r="U68">
        <v>275.71488207054892</v>
      </c>
      <c r="V68">
        <v>3.6187422129340239</v>
      </c>
      <c r="W68">
        <v>11.094793896084223</v>
      </c>
      <c r="X68">
        <v>24.973879190281142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11.99944900626174</v>
      </c>
      <c r="AI68">
        <v>0</v>
      </c>
      <c r="AJ68">
        <v>0</v>
      </c>
      <c r="AK68">
        <v>13.567813266750155</v>
      </c>
      <c r="AL68">
        <v>0.64901685424945166</v>
      </c>
      <c r="AM68">
        <v>0</v>
      </c>
      <c r="AN68">
        <v>0</v>
      </c>
      <c r="AO68">
        <v>0</v>
      </c>
      <c r="AP68">
        <v>0.39032658735128362</v>
      </c>
      <c r="AQ68">
        <v>0</v>
      </c>
      <c r="AR68">
        <v>1.6819693383427259</v>
      </c>
      <c r="AS68">
        <v>2.0494428177833433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31.087400069720204</v>
      </c>
      <c r="BB68">
        <f t="shared" ref="BB68:BB99" si="1">SUM(B68:AZ68)-BA68</f>
        <v>712.63030494751058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164.62070747243618</v>
      </c>
      <c r="L69">
        <v>65.320293293612835</v>
      </c>
      <c r="M69">
        <v>0</v>
      </c>
      <c r="N69">
        <v>29.6101326304324</v>
      </c>
      <c r="O69">
        <v>49.691631195253962</v>
      </c>
      <c r="P69">
        <v>67.599592445652277</v>
      </c>
      <c r="Q69">
        <v>3.9410563801070477</v>
      </c>
      <c r="R69">
        <v>10.594023711271245</v>
      </c>
      <c r="S69">
        <v>6.6050813775327732</v>
      </c>
      <c r="T69">
        <v>0</v>
      </c>
      <c r="U69">
        <v>275.71488207054892</v>
      </c>
      <c r="V69">
        <v>3.6187422129340239</v>
      </c>
      <c r="W69">
        <v>11.018898264934583</v>
      </c>
      <c r="X69">
        <v>24.973879190281142</v>
      </c>
      <c r="Y69">
        <v>0</v>
      </c>
      <c r="Z69">
        <v>0</v>
      </c>
      <c r="AA69">
        <v>0</v>
      </c>
      <c r="AB69">
        <v>0</v>
      </c>
      <c r="AC69">
        <v>1.9634440325610518</v>
      </c>
      <c r="AD69">
        <v>2.3413067835524943</v>
      </c>
      <c r="AE69">
        <v>0</v>
      </c>
      <c r="AF69">
        <v>0</v>
      </c>
      <c r="AG69">
        <v>0</v>
      </c>
      <c r="AH69">
        <v>17.999173509392612</v>
      </c>
      <c r="AI69">
        <v>0</v>
      </c>
      <c r="AJ69">
        <v>0</v>
      </c>
      <c r="AK69">
        <v>13.567813266750155</v>
      </c>
      <c r="AL69">
        <v>0.64901685424945166</v>
      </c>
      <c r="AM69">
        <v>0</v>
      </c>
      <c r="AN69">
        <v>0</v>
      </c>
      <c r="AO69">
        <v>0</v>
      </c>
      <c r="AP69">
        <v>0.39032658735128362</v>
      </c>
      <c r="AQ69">
        <v>0</v>
      </c>
      <c r="AR69">
        <v>1.6819693383427259</v>
      </c>
      <c r="AS69">
        <v>2.0494428177833433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31.515169081582151</v>
      </c>
      <c r="BB69">
        <f t="shared" si="1"/>
        <v>722.43624435339837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164.62070747243618</v>
      </c>
      <c r="L70">
        <v>65.320293293612835</v>
      </c>
      <c r="M70">
        <v>0</v>
      </c>
      <c r="N70">
        <v>29.6101326304324</v>
      </c>
      <c r="O70">
        <v>49.691631195253962</v>
      </c>
      <c r="P70">
        <v>67.599592445652277</v>
      </c>
      <c r="Q70">
        <v>3.9306303050273996</v>
      </c>
      <c r="R70">
        <v>10.594023711271245</v>
      </c>
      <c r="S70">
        <v>6.6050813775327732</v>
      </c>
      <c r="T70">
        <v>0</v>
      </c>
      <c r="U70">
        <v>275.71488207054892</v>
      </c>
      <c r="V70">
        <v>3.6187422129340239</v>
      </c>
      <c r="W70">
        <v>11.018898264934583</v>
      </c>
      <c r="X70">
        <v>24.973879190281142</v>
      </c>
      <c r="Y70">
        <v>0</v>
      </c>
      <c r="Z70">
        <v>0</v>
      </c>
      <c r="AA70">
        <v>0</v>
      </c>
      <c r="AB70">
        <v>0</v>
      </c>
      <c r="AC70">
        <v>4.9789664461490295</v>
      </c>
      <c r="AD70">
        <v>2.3413067835524943</v>
      </c>
      <c r="AE70">
        <v>4.2208578058860358</v>
      </c>
      <c r="AF70">
        <v>0</v>
      </c>
      <c r="AG70">
        <v>0</v>
      </c>
      <c r="AH70">
        <v>23.99889801252348</v>
      </c>
      <c r="AI70">
        <v>0</v>
      </c>
      <c r="AJ70">
        <v>0</v>
      </c>
      <c r="AK70">
        <v>13.567813266750155</v>
      </c>
      <c r="AL70">
        <v>0.64901685424945166</v>
      </c>
      <c r="AM70">
        <v>0</v>
      </c>
      <c r="AN70">
        <v>0</v>
      </c>
      <c r="AO70">
        <v>0</v>
      </c>
      <c r="AP70">
        <v>0.39032658735128362</v>
      </c>
      <c r="AQ70">
        <v>0</v>
      </c>
      <c r="AR70">
        <v>1.6819693383427259</v>
      </c>
      <c r="AS70">
        <v>2.0494428177833433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32.068002449048706</v>
      </c>
      <c r="BB70">
        <f t="shared" si="1"/>
        <v>735.10908963345696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163.99632426392751</v>
      </c>
      <c r="L71">
        <v>65.069422210105174</v>
      </c>
      <c r="M71">
        <v>0</v>
      </c>
      <c r="N71">
        <v>29.6101326304324</v>
      </c>
      <c r="O71">
        <v>49.691631195253962</v>
      </c>
      <c r="P71">
        <v>67.599592445652277</v>
      </c>
      <c r="Q71">
        <v>3.245489990103684</v>
      </c>
      <c r="R71">
        <v>10.560234517921737</v>
      </c>
      <c r="S71">
        <v>6.6050813775327732</v>
      </c>
      <c r="T71">
        <v>0</v>
      </c>
      <c r="U71">
        <v>275.71488207054892</v>
      </c>
      <c r="V71">
        <v>3.6085497227325645</v>
      </c>
      <c r="W71">
        <v>11.018898264934583</v>
      </c>
      <c r="X71">
        <v>24.881360147769367</v>
      </c>
      <c r="Y71">
        <v>0</v>
      </c>
      <c r="Z71">
        <v>0.27931252348152785</v>
      </c>
      <c r="AA71">
        <v>0</v>
      </c>
      <c r="AB71">
        <v>0.68601224796493432</v>
      </c>
      <c r="AC71">
        <v>4.9789664461490295</v>
      </c>
      <c r="AD71">
        <v>4.6826135671049887</v>
      </c>
      <c r="AE71">
        <v>8.4417158707994151</v>
      </c>
      <c r="AF71">
        <v>0</v>
      </c>
      <c r="AG71">
        <v>0</v>
      </c>
      <c r="AH71">
        <v>23.99889801252348</v>
      </c>
      <c r="AI71">
        <v>0</v>
      </c>
      <c r="AJ71">
        <v>0</v>
      </c>
      <c r="AK71">
        <v>13.567813266750155</v>
      </c>
      <c r="AL71">
        <v>0.64901685424945166</v>
      </c>
      <c r="AM71">
        <v>0.68432122897098713</v>
      </c>
      <c r="AN71">
        <v>0</v>
      </c>
      <c r="AO71">
        <v>0</v>
      </c>
      <c r="AP71">
        <v>1.4311974869547066</v>
      </c>
      <c r="AQ71">
        <v>0</v>
      </c>
      <c r="AR71">
        <v>1.6819693383427259</v>
      </c>
      <c r="AS71">
        <v>2.0494428177833433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32.383834321215943</v>
      </c>
      <c r="BB71">
        <f t="shared" si="1"/>
        <v>742.34904417677376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163.99632426392751</v>
      </c>
      <c r="L72">
        <v>65.069422210105174</v>
      </c>
      <c r="M72">
        <v>0</v>
      </c>
      <c r="N72">
        <v>29.6101326304324</v>
      </c>
      <c r="O72">
        <v>49.691631195253962</v>
      </c>
      <c r="P72">
        <v>67.599592445652277</v>
      </c>
      <c r="Q72">
        <v>3.245489990103684</v>
      </c>
      <c r="R72">
        <v>10.560234517921737</v>
      </c>
      <c r="S72">
        <v>6.6050813775327732</v>
      </c>
      <c r="T72">
        <v>0</v>
      </c>
      <c r="U72">
        <v>275.71488207054892</v>
      </c>
      <c r="V72">
        <v>3.6085497227325645</v>
      </c>
      <c r="W72">
        <v>11.018898264934583</v>
      </c>
      <c r="X72">
        <v>24.881360147769367</v>
      </c>
      <c r="Y72">
        <v>0</v>
      </c>
      <c r="Z72">
        <v>1.6641440096013358</v>
      </c>
      <c r="AA72">
        <v>3.5674201920267166</v>
      </c>
      <c r="AB72">
        <v>4.1160740037570447</v>
      </c>
      <c r="AC72">
        <v>4.9789664461490295</v>
      </c>
      <c r="AD72">
        <v>7.0239206097891875</v>
      </c>
      <c r="AE72">
        <v>8.4417158707994151</v>
      </c>
      <c r="AF72">
        <v>0</v>
      </c>
      <c r="AG72">
        <v>0</v>
      </c>
      <c r="AH72">
        <v>29.998622515654347</v>
      </c>
      <c r="AI72">
        <v>0.98142425485284912</v>
      </c>
      <c r="AJ72">
        <v>0</v>
      </c>
      <c r="AK72">
        <v>13.567813266750155</v>
      </c>
      <c r="AL72">
        <v>0.64901685424945166</v>
      </c>
      <c r="AM72">
        <v>1.2659943254017949</v>
      </c>
      <c r="AN72">
        <v>0</v>
      </c>
      <c r="AO72">
        <v>0</v>
      </c>
      <c r="AP72">
        <v>1.4311974869547066</v>
      </c>
      <c r="AQ72">
        <v>0</v>
      </c>
      <c r="AR72">
        <v>1.6819693383427259</v>
      </c>
      <c r="AS72">
        <v>2.0494428177833433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33.148207610653294</v>
      </c>
      <c r="BB72">
        <f t="shared" si="1"/>
        <v>759.87111321837369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163.99632426392751</v>
      </c>
      <c r="L73">
        <v>65.069422210105174</v>
      </c>
      <c r="M73">
        <v>0</v>
      </c>
      <c r="N73">
        <v>29.6101326304324</v>
      </c>
      <c r="O73">
        <v>49.691631195253962</v>
      </c>
      <c r="P73">
        <v>67.599592445652277</v>
      </c>
      <c r="Q73">
        <v>3.245489990103684</v>
      </c>
      <c r="R73">
        <v>10.560234517921737</v>
      </c>
      <c r="S73">
        <v>6.6050813775327732</v>
      </c>
      <c r="T73">
        <v>0</v>
      </c>
      <c r="U73">
        <v>275.71488207054892</v>
      </c>
      <c r="V73">
        <v>3.6085497227325645</v>
      </c>
      <c r="W73">
        <v>11.018898264934583</v>
      </c>
      <c r="X73">
        <v>24.881360147769367</v>
      </c>
      <c r="Y73">
        <v>0</v>
      </c>
      <c r="Z73">
        <v>3.3282880192026716</v>
      </c>
      <c r="AA73">
        <v>7.1348403840534331</v>
      </c>
      <c r="AB73">
        <v>6.7778019386349388</v>
      </c>
      <c r="AC73">
        <v>7.4686134380087656</v>
      </c>
      <c r="AD73">
        <v>9.3652273933416836</v>
      </c>
      <c r="AE73">
        <v>12.695549152577751</v>
      </c>
      <c r="AF73">
        <v>0</v>
      </c>
      <c r="AG73">
        <v>0</v>
      </c>
      <c r="AH73">
        <v>35.998347018785225</v>
      </c>
      <c r="AI73">
        <v>4.2528386966186593</v>
      </c>
      <c r="AJ73">
        <v>0</v>
      </c>
      <c r="AK73">
        <v>13.567813266750155</v>
      </c>
      <c r="AL73">
        <v>0.64901685424945166</v>
      </c>
      <c r="AM73">
        <v>2.3951245604257978</v>
      </c>
      <c r="AN73">
        <v>0</v>
      </c>
      <c r="AO73">
        <v>0</v>
      </c>
      <c r="AP73">
        <v>0.29274494051346273</v>
      </c>
      <c r="AQ73">
        <v>0</v>
      </c>
      <c r="AR73">
        <v>1.6819693383427259</v>
      </c>
      <c r="AS73">
        <v>2.0494428177833433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34.245035256229258</v>
      </c>
      <c r="BB73">
        <f t="shared" si="1"/>
        <v>785.01418139997372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163.99632426392751</v>
      </c>
      <c r="L74">
        <v>65.069422210105174</v>
      </c>
      <c r="M74">
        <v>0</v>
      </c>
      <c r="N74">
        <v>29.6101326304324</v>
      </c>
      <c r="O74">
        <v>49.691631195253962</v>
      </c>
      <c r="P74">
        <v>67.599592445652277</v>
      </c>
      <c r="Q74">
        <v>3.245489990103684</v>
      </c>
      <c r="R74">
        <v>10.560234517921737</v>
      </c>
      <c r="S74">
        <v>6.6050813775327732</v>
      </c>
      <c r="T74">
        <v>0</v>
      </c>
      <c r="U74">
        <v>275.71488207054892</v>
      </c>
      <c r="V74">
        <v>3.6085497227325645</v>
      </c>
      <c r="W74">
        <v>11.018898264934583</v>
      </c>
      <c r="X74">
        <v>24.881360147769367</v>
      </c>
      <c r="Y74">
        <v>0</v>
      </c>
      <c r="Z74">
        <v>3.3282880192026716</v>
      </c>
      <c r="AA74">
        <v>10.70226057608015</v>
      </c>
      <c r="AB74">
        <v>6.7778019386349388</v>
      </c>
      <c r="AC74">
        <v>7.4686134380087656</v>
      </c>
      <c r="AD74">
        <v>9.3652273933416836</v>
      </c>
      <c r="AE74">
        <v>12.706101408474224</v>
      </c>
      <c r="AF74">
        <v>0</v>
      </c>
      <c r="AG74">
        <v>0</v>
      </c>
      <c r="AH74">
        <v>35.998347018785225</v>
      </c>
      <c r="AI74">
        <v>4.2528386966186593</v>
      </c>
      <c r="AJ74">
        <v>0</v>
      </c>
      <c r="AK74">
        <v>13.567813266750155</v>
      </c>
      <c r="AL74">
        <v>0.64901685424945166</v>
      </c>
      <c r="AM74">
        <v>4.0648684316426626</v>
      </c>
      <c r="AN74">
        <v>0</v>
      </c>
      <c r="AO74">
        <v>0</v>
      </c>
      <c r="AP74">
        <v>0.29274494051346273</v>
      </c>
      <c r="AQ74">
        <v>0</v>
      </c>
      <c r="AR74">
        <v>1.6819693383427259</v>
      </c>
      <c r="AS74">
        <v>2.0494428177833433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34.464389798369311</v>
      </c>
      <c r="BB74">
        <f t="shared" si="1"/>
        <v>790.04254317697371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163.99632426392751</v>
      </c>
      <c r="L75">
        <v>65.069422210105174</v>
      </c>
      <c r="M75">
        <v>0</v>
      </c>
      <c r="N75">
        <v>29.6101326304324</v>
      </c>
      <c r="O75">
        <v>49.691631195253962</v>
      </c>
      <c r="P75">
        <v>67.599592445652277</v>
      </c>
      <c r="Q75">
        <v>3.245489990103684</v>
      </c>
      <c r="R75">
        <v>10.560234517921737</v>
      </c>
      <c r="S75">
        <v>6.6050813775327732</v>
      </c>
      <c r="T75">
        <v>0</v>
      </c>
      <c r="U75">
        <v>275.71488207054892</v>
      </c>
      <c r="V75">
        <v>3.6085497227325645</v>
      </c>
      <c r="W75">
        <v>11.018898264934583</v>
      </c>
      <c r="X75">
        <v>24.881360147769367</v>
      </c>
      <c r="Y75">
        <v>0</v>
      </c>
      <c r="Z75">
        <v>3.3282880192026716</v>
      </c>
      <c r="AA75">
        <v>10.70226057608015</v>
      </c>
      <c r="AB75">
        <v>6.7778019386349388</v>
      </c>
      <c r="AC75">
        <v>7.4686134380087656</v>
      </c>
      <c r="AD75">
        <v>9.3652273933416836</v>
      </c>
      <c r="AE75">
        <v>12.706101408474224</v>
      </c>
      <c r="AF75">
        <v>0</v>
      </c>
      <c r="AG75">
        <v>0</v>
      </c>
      <c r="AH75">
        <v>35.998347018785225</v>
      </c>
      <c r="AI75">
        <v>4.2528386966186593</v>
      </c>
      <c r="AJ75">
        <v>0</v>
      </c>
      <c r="AK75">
        <v>13.567813266750155</v>
      </c>
      <c r="AL75">
        <v>0.64901685424945166</v>
      </c>
      <c r="AM75">
        <v>4.0648684316426626</v>
      </c>
      <c r="AN75">
        <v>0</v>
      </c>
      <c r="AO75">
        <v>0</v>
      </c>
      <c r="AP75">
        <v>0.29274494051346273</v>
      </c>
      <c r="AQ75">
        <v>0</v>
      </c>
      <c r="AR75">
        <v>2.8032820538509697</v>
      </c>
      <c r="AS75">
        <v>2.0494428177833433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34.511260669877558</v>
      </c>
      <c r="BB75">
        <f t="shared" si="1"/>
        <v>791.11698502097374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163.99632426392751</v>
      </c>
      <c r="L76">
        <v>65.069422210105174</v>
      </c>
      <c r="M76">
        <v>0</v>
      </c>
      <c r="N76">
        <v>29.6101326304324</v>
      </c>
      <c r="O76">
        <v>49.691631195253962</v>
      </c>
      <c r="P76">
        <v>67.599592445652277</v>
      </c>
      <c r="Q76">
        <v>3.245489990103684</v>
      </c>
      <c r="R76">
        <v>10.560234517921737</v>
      </c>
      <c r="S76">
        <v>6.6050813775327732</v>
      </c>
      <c r="T76">
        <v>0</v>
      </c>
      <c r="U76">
        <v>275.71488207054892</v>
      </c>
      <c r="V76">
        <v>3.6085497227325645</v>
      </c>
      <c r="W76">
        <v>11.018898264934583</v>
      </c>
      <c r="X76">
        <v>24.881360147769367</v>
      </c>
      <c r="Y76">
        <v>0</v>
      </c>
      <c r="Z76">
        <v>3.3282880192026716</v>
      </c>
      <c r="AA76">
        <v>10.70226057608015</v>
      </c>
      <c r="AB76">
        <v>6.7778019386349388</v>
      </c>
      <c r="AC76">
        <v>7.4686134380087656</v>
      </c>
      <c r="AD76">
        <v>9.3652273933416836</v>
      </c>
      <c r="AE76">
        <v>12.706101408474224</v>
      </c>
      <c r="AF76">
        <v>0</v>
      </c>
      <c r="AG76">
        <v>0</v>
      </c>
      <c r="AH76">
        <v>29.998622515654347</v>
      </c>
      <c r="AI76">
        <v>4.2528386966186593</v>
      </c>
      <c r="AJ76">
        <v>0</v>
      </c>
      <c r="AK76">
        <v>13.567813266750155</v>
      </c>
      <c r="AL76">
        <v>0.64901685424945166</v>
      </c>
      <c r="AM76">
        <v>4.0648684316426626</v>
      </c>
      <c r="AN76">
        <v>0</v>
      </c>
      <c r="AO76">
        <v>0</v>
      </c>
      <c r="AP76">
        <v>0.29274494051346273</v>
      </c>
      <c r="AQ76">
        <v>0</v>
      </c>
      <c r="AR76">
        <v>7.8491898037987884</v>
      </c>
      <c r="AS76">
        <v>2.0494428177833433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34.471391129594508</v>
      </c>
      <c r="BB76">
        <f t="shared" si="1"/>
        <v>790.20303780807376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163.99632426392751</v>
      </c>
      <c r="L77">
        <v>65.069422210105174</v>
      </c>
      <c r="M77">
        <v>0</v>
      </c>
      <c r="N77">
        <v>29.6101326304324</v>
      </c>
      <c r="O77">
        <v>49.691631195253962</v>
      </c>
      <c r="P77">
        <v>67.599592445652277</v>
      </c>
      <c r="Q77">
        <v>3.9164758579647549</v>
      </c>
      <c r="R77">
        <v>10.560234517921737</v>
      </c>
      <c r="S77">
        <v>6.6050813775327732</v>
      </c>
      <c r="T77">
        <v>0</v>
      </c>
      <c r="U77">
        <v>275.71488207054892</v>
      </c>
      <c r="V77">
        <v>3.6085497227325645</v>
      </c>
      <c r="W77">
        <v>11.018771307312322</v>
      </c>
      <c r="X77">
        <v>24.881360147769367</v>
      </c>
      <c r="Y77">
        <v>0</v>
      </c>
      <c r="Z77">
        <v>3.3282880192026716</v>
      </c>
      <c r="AA77">
        <v>10.70226057608015</v>
      </c>
      <c r="AB77">
        <v>6.7778019386349388</v>
      </c>
      <c r="AC77">
        <v>4.9789664461490295</v>
      </c>
      <c r="AD77">
        <v>7.0239206097891875</v>
      </c>
      <c r="AE77">
        <v>12.706101408474224</v>
      </c>
      <c r="AF77">
        <v>0</v>
      </c>
      <c r="AG77">
        <v>0</v>
      </c>
      <c r="AH77">
        <v>22.832959605510332</v>
      </c>
      <c r="AI77">
        <v>4.2528386966186593</v>
      </c>
      <c r="AJ77">
        <v>0</v>
      </c>
      <c r="AK77">
        <v>13.567813266750155</v>
      </c>
      <c r="AL77">
        <v>0.64901685424945166</v>
      </c>
      <c r="AM77">
        <v>4.0648684316426626</v>
      </c>
      <c r="AN77">
        <v>0</v>
      </c>
      <c r="AO77">
        <v>0</v>
      </c>
      <c r="AP77">
        <v>0.29274494051346273</v>
      </c>
      <c r="AQ77">
        <v>0</v>
      </c>
      <c r="AR77">
        <v>7.8491898037987884</v>
      </c>
      <c r="AS77">
        <v>2.0494428177833433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33.997974454586242</v>
      </c>
      <c r="BB77">
        <f t="shared" si="1"/>
        <v>779.35069670776466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163.99632426392751</v>
      </c>
      <c r="L78">
        <v>65.069422210105174</v>
      </c>
      <c r="M78">
        <v>0</v>
      </c>
      <c r="N78">
        <v>29.6101326304324</v>
      </c>
      <c r="O78">
        <v>49.691631195253962</v>
      </c>
      <c r="P78">
        <v>67.599592445652277</v>
      </c>
      <c r="Q78">
        <v>3.9164758579647549</v>
      </c>
      <c r="R78">
        <v>10.560234517921737</v>
      </c>
      <c r="S78">
        <v>6.6050813775327732</v>
      </c>
      <c r="T78">
        <v>0</v>
      </c>
      <c r="U78">
        <v>275.71488207054892</v>
      </c>
      <c r="V78">
        <v>3.6085497227325645</v>
      </c>
      <c r="W78">
        <v>11.018771307312322</v>
      </c>
      <c r="X78">
        <v>24.881360147769367</v>
      </c>
      <c r="Y78">
        <v>0</v>
      </c>
      <c r="Z78">
        <v>3.3282880192026716</v>
      </c>
      <c r="AA78">
        <v>10.70226057608015</v>
      </c>
      <c r="AB78">
        <v>6.1741112636192863</v>
      </c>
      <c r="AC78">
        <v>2.4870290216030058</v>
      </c>
      <c r="AD78">
        <v>4.6826135671049887</v>
      </c>
      <c r="AE78">
        <v>12.706101408474224</v>
      </c>
      <c r="AF78">
        <v>0</v>
      </c>
      <c r="AG78">
        <v>0</v>
      </c>
      <c r="AH78">
        <v>17.489075586098934</v>
      </c>
      <c r="AI78">
        <v>4.2528386966186593</v>
      </c>
      <c r="AJ78">
        <v>0</v>
      </c>
      <c r="AK78">
        <v>13.567813266750155</v>
      </c>
      <c r="AL78">
        <v>0.64901685424945166</v>
      </c>
      <c r="AM78">
        <v>4.0648684316426626</v>
      </c>
      <c r="AN78">
        <v>0</v>
      </c>
      <c r="AO78">
        <v>0</v>
      </c>
      <c r="AP78">
        <v>0.29274494051346273</v>
      </c>
      <c r="AQ78">
        <v>0</v>
      </c>
      <c r="AR78">
        <v>1.6819693383427259</v>
      </c>
      <c r="AS78">
        <v>2.0494428177833433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33.289546398172902</v>
      </c>
      <c r="BB78">
        <f t="shared" si="1"/>
        <v>763.11108513706449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163.99632426392751</v>
      </c>
      <c r="L79">
        <v>65.069422210105174</v>
      </c>
      <c r="M79">
        <v>0</v>
      </c>
      <c r="N79">
        <v>29.6101326304324</v>
      </c>
      <c r="O79">
        <v>49.691631195253962</v>
      </c>
      <c r="P79">
        <v>67.599592445652277</v>
      </c>
      <c r="Q79">
        <v>3.9164758579647549</v>
      </c>
      <c r="R79">
        <v>10.560234517921737</v>
      </c>
      <c r="S79">
        <v>6.6050813775327732</v>
      </c>
      <c r="T79">
        <v>0</v>
      </c>
      <c r="U79">
        <v>275.71488207054892</v>
      </c>
      <c r="V79">
        <v>3.6085497227325645</v>
      </c>
      <c r="W79">
        <v>11.018771307312322</v>
      </c>
      <c r="X79">
        <v>24.881360147769367</v>
      </c>
      <c r="Y79">
        <v>0</v>
      </c>
      <c r="Z79">
        <v>3.3282880192026716</v>
      </c>
      <c r="AA79">
        <v>10.70226057608015</v>
      </c>
      <c r="AB79">
        <v>3.0870556318096432</v>
      </c>
      <c r="AC79">
        <v>2.4870290216030058</v>
      </c>
      <c r="AD79">
        <v>2.2395107801085365</v>
      </c>
      <c r="AE79">
        <v>12.706101408474224</v>
      </c>
      <c r="AF79">
        <v>0</v>
      </c>
      <c r="AG79">
        <v>0</v>
      </c>
      <c r="AH79">
        <v>11.829416278647463</v>
      </c>
      <c r="AI79">
        <v>0.81785354571070745</v>
      </c>
      <c r="AJ79">
        <v>0</v>
      </c>
      <c r="AK79">
        <v>13.567813266750155</v>
      </c>
      <c r="AL79">
        <v>0.64901685424945166</v>
      </c>
      <c r="AM79">
        <v>2.709912201419328</v>
      </c>
      <c r="AN79">
        <v>0</v>
      </c>
      <c r="AO79">
        <v>0</v>
      </c>
      <c r="AP79">
        <v>0.29274494051346273</v>
      </c>
      <c r="AQ79">
        <v>0</v>
      </c>
      <c r="AR79">
        <v>1.6819693383427259</v>
      </c>
      <c r="AS79">
        <v>2.0494428177833433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32.621592467484042</v>
      </c>
      <c r="BB79">
        <f t="shared" si="1"/>
        <v>747.79927996036452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163.99632426392751</v>
      </c>
      <c r="L80">
        <v>65.069422210105174</v>
      </c>
      <c r="M80">
        <v>0</v>
      </c>
      <c r="N80">
        <v>29.6101326304324</v>
      </c>
      <c r="O80">
        <v>49.691631195253962</v>
      </c>
      <c r="P80">
        <v>67.599592445652277</v>
      </c>
      <c r="Q80">
        <v>3.9164758579647549</v>
      </c>
      <c r="R80">
        <v>10.560234517921737</v>
      </c>
      <c r="S80">
        <v>6.6050813775327732</v>
      </c>
      <c r="T80">
        <v>0</v>
      </c>
      <c r="U80">
        <v>275.71488207054892</v>
      </c>
      <c r="V80">
        <v>3.6085497227325645</v>
      </c>
      <c r="W80">
        <v>11.018771307312322</v>
      </c>
      <c r="X80">
        <v>24.881360147769367</v>
      </c>
      <c r="Y80">
        <v>0</v>
      </c>
      <c r="Z80">
        <v>3.3282880192026716</v>
      </c>
      <c r="AA80">
        <v>7.1348403840534331</v>
      </c>
      <c r="AB80">
        <v>3.0870556318096432</v>
      </c>
      <c r="AC80">
        <v>2.4870290216030058</v>
      </c>
      <c r="AD80">
        <v>0</v>
      </c>
      <c r="AE80">
        <v>12.706101408474224</v>
      </c>
      <c r="AF80">
        <v>0</v>
      </c>
      <c r="AG80">
        <v>0</v>
      </c>
      <c r="AH80">
        <v>10.687768298371944</v>
      </c>
      <c r="AI80">
        <v>0</v>
      </c>
      <c r="AJ80">
        <v>0</v>
      </c>
      <c r="AK80">
        <v>13.567813266750155</v>
      </c>
      <c r="AL80">
        <v>0.64901685424945166</v>
      </c>
      <c r="AM80">
        <v>1.3549562302233353</v>
      </c>
      <c r="AN80">
        <v>0</v>
      </c>
      <c r="AO80">
        <v>0</v>
      </c>
      <c r="AP80">
        <v>0.29274494051346273</v>
      </c>
      <c r="AQ80">
        <v>0</v>
      </c>
      <c r="AR80">
        <v>1.6819693383427259</v>
      </c>
      <c r="AS80">
        <v>2.0494428177833433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32.240318429466569</v>
      </c>
      <c r="BB80">
        <f t="shared" si="1"/>
        <v>739.05916552906444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163.99632426392751</v>
      </c>
      <c r="L81">
        <v>65.069422210105174</v>
      </c>
      <c r="M81">
        <v>0</v>
      </c>
      <c r="N81">
        <v>29.6101326304324</v>
      </c>
      <c r="O81">
        <v>49.691631195253962</v>
      </c>
      <c r="P81">
        <v>67.599592445652277</v>
      </c>
      <c r="Q81">
        <v>4.093966792812</v>
      </c>
      <c r="R81">
        <v>10.560234517921737</v>
      </c>
      <c r="S81">
        <v>6.6050813775327732</v>
      </c>
      <c r="T81">
        <v>0</v>
      </c>
      <c r="U81">
        <v>275.71488207054892</v>
      </c>
      <c r="V81">
        <v>3.6085497227325645</v>
      </c>
      <c r="W81">
        <v>11.021421961944823</v>
      </c>
      <c r="X81">
        <v>24.881360147769367</v>
      </c>
      <c r="Y81">
        <v>0</v>
      </c>
      <c r="Z81">
        <v>1.815531402629931</v>
      </c>
      <c r="AA81">
        <v>3.5505700939261109</v>
      </c>
      <c r="AB81">
        <v>3.0870556318096432</v>
      </c>
      <c r="AC81">
        <v>2.4870290216030058</v>
      </c>
      <c r="AD81">
        <v>0</v>
      </c>
      <c r="AE81">
        <v>7.9141085155499891</v>
      </c>
      <c r="AF81">
        <v>0</v>
      </c>
      <c r="AG81">
        <v>0</v>
      </c>
      <c r="AH81">
        <v>5.3438842789605525</v>
      </c>
      <c r="AI81">
        <v>0</v>
      </c>
      <c r="AJ81">
        <v>0</v>
      </c>
      <c r="AK81">
        <v>13.567813266750155</v>
      </c>
      <c r="AL81">
        <v>0.64901685424945166</v>
      </c>
      <c r="AM81">
        <v>0.23951248194531413</v>
      </c>
      <c r="AN81">
        <v>0</v>
      </c>
      <c r="AO81">
        <v>0</v>
      </c>
      <c r="AP81">
        <v>1.4311974869547066</v>
      </c>
      <c r="AQ81">
        <v>0</v>
      </c>
      <c r="AR81">
        <v>1.6819693383427259</v>
      </c>
      <c r="AS81">
        <v>2.0494428177833433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31.612074736034348</v>
      </c>
      <c r="BB81">
        <f t="shared" si="1"/>
        <v>724.65765579110405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163.99632426392751</v>
      </c>
      <c r="L82">
        <v>65.069422210105174</v>
      </c>
      <c r="M82">
        <v>0</v>
      </c>
      <c r="N82">
        <v>29.6101326304324</v>
      </c>
      <c r="O82">
        <v>49.691631195253962</v>
      </c>
      <c r="P82">
        <v>67.599592445652277</v>
      </c>
      <c r="Q82">
        <v>4.093966792812</v>
      </c>
      <c r="R82">
        <v>10.560234517921737</v>
      </c>
      <c r="S82">
        <v>6.6050813775327732</v>
      </c>
      <c r="T82">
        <v>0</v>
      </c>
      <c r="U82">
        <v>275.71488207054892</v>
      </c>
      <c r="V82">
        <v>3.6085497227325645</v>
      </c>
      <c r="W82">
        <v>11.021421961944823</v>
      </c>
      <c r="X82">
        <v>24.881360147769367</v>
      </c>
      <c r="Y82">
        <v>0</v>
      </c>
      <c r="Z82">
        <v>1.6641440096013358</v>
      </c>
      <c r="AA82">
        <v>0</v>
      </c>
      <c r="AB82">
        <v>3.0321744971822162</v>
      </c>
      <c r="AC82">
        <v>2.1270641959924856</v>
      </c>
      <c r="AD82">
        <v>0</v>
      </c>
      <c r="AE82">
        <v>7.9141085155499891</v>
      </c>
      <c r="AF82">
        <v>0</v>
      </c>
      <c r="AG82">
        <v>0</v>
      </c>
      <c r="AH82">
        <v>4.8580765228553533</v>
      </c>
      <c r="AI82">
        <v>0</v>
      </c>
      <c r="AJ82">
        <v>0</v>
      </c>
      <c r="AK82">
        <v>13.567813266750155</v>
      </c>
      <c r="AL82">
        <v>0.64901685424945166</v>
      </c>
      <c r="AM82">
        <v>0</v>
      </c>
      <c r="AN82">
        <v>0</v>
      </c>
      <c r="AO82">
        <v>0</v>
      </c>
      <c r="AP82">
        <v>1.4311974869547066</v>
      </c>
      <c r="AQ82">
        <v>0</v>
      </c>
      <c r="AR82">
        <v>1.6819693383427259</v>
      </c>
      <c r="AS82">
        <v>2.0494428177833433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31.409673965991185</v>
      </c>
      <c r="BB82">
        <f t="shared" si="1"/>
        <v>720.01793287590408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163.99632426392751</v>
      </c>
      <c r="L83">
        <v>65.069422210105174</v>
      </c>
      <c r="M83">
        <v>0</v>
      </c>
      <c r="N83">
        <v>29.6101326304324</v>
      </c>
      <c r="O83">
        <v>49.691631195253962</v>
      </c>
      <c r="P83">
        <v>67.599592445652277</v>
      </c>
      <c r="Q83">
        <v>4.093966792812</v>
      </c>
      <c r="R83">
        <v>10.560234517921737</v>
      </c>
      <c r="S83">
        <v>6.6050813775327732</v>
      </c>
      <c r="T83">
        <v>0</v>
      </c>
      <c r="U83">
        <v>275.71488207054892</v>
      </c>
      <c r="V83">
        <v>3.6085497227325645</v>
      </c>
      <c r="W83">
        <v>11.018771307312322</v>
      </c>
      <c r="X83">
        <v>24.881360147769367</v>
      </c>
      <c r="Y83">
        <v>0</v>
      </c>
      <c r="Z83">
        <v>1.6641440096013358</v>
      </c>
      <c r="AA83">
        <v>0</v>
      </c>
      <c r="AB83">
        <v>3.0870556318096432</v>
      </c>
      <c r="AC83">
        <v>2.4870290216030058</v>
      </c>
      <c r="AD83">
        <v>0</v>
      </c>
      <c r="AE83">
        <v>3.9570542577749945</v>
      </c>
      <c r="AF83">
        <v>0</v>
      </c>
      <c r="AG83">
        <v>0</v>
      </c>
      <c r="AH83">
        <v>4.8580765228553533</v>
      </c>
      <c r="AI83">
        <v>0</v>
      </c>
      <c r="AJ83">
        <v>0</v>
      </c>
      <c r="AK83">
        <v>13.567813266750155</v>
      </c>
      <c r="AL83">
        <v>0.64901685424945166</v>
      </c>
      <c r="AM83">
        <v>0</v>
      </c>
      <c r="AN83">
        <v>0</v>
      </c>
      <c r="AO83">
        <v>0</v>
      </c>
      <c r="AP83">
        <v>0.29274494051346273</v>
      </c>
      <c r="AQ83">
        <v>0</v>
      </c>
      <c r="AR83">
        <v>1.6819693383427259</v>
      </c>
      <c r="AS83">
        <v>2.0494428177833433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31.213911545349251</v>
      </c>
      <c r="BB83">
        <f t="shared" si="1"/>
        <v>715.5303837979352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163.99632426392751</v>
      </c>
      <c r="L84">
        <v>65.069422210105174</v>
      </c>
      <c r="M84">
        <v>0</v>
      </c>
      <c r="N84">
        <v>29.6101326304324</v>
      </c>
      <c r="O84">
        <v>49.691631195253962</v>
      </c>
      <c r="P84">
        <v>67.599592445652277</v>
      </c>
      <c r="Q84">
        <v>4.093966792812</v>
      </c>
      <c r="R84">
        <v>10.560234517921737</v>
      </c>
      <c r="S84">
        <v>6.6050813775327732</v>
      </c>
      <c r="T84">
        <v>0</v>
      </c>
      <c r="U84">
        <v>275.71488207054892</v>
      </c>
      <c r="V84">
        <v>3.6085497227325645</v>
      </c>
      <c r="W84">
        <v>11.018771307312322</v>
      </c>
      <c r="X84">
        <v>24.881360147769367</v>
      </c>
      <c r="Y84">
        <v>0</v>
      </c>
      <c r="Z84">
        <v>1.6641440096013358</v>
      </c>
      <c r="AA84">
        <v>0</v>
      </c>
      <c r="AB84">
        <v>3.0870556318096432</v>
      </c>
      <c r="AC84">
        <v>2.4870290216030058</v>
      </c>
      <c r="AD84">
        <v>0</v>
      </c>
      <c r="AE84">
        <v>0</v>
      </c>
      <c r="AF84">
        <v>0</v>
      </c>
      <c r="AG84">
        <v>0</v>
      </c>
      <c r="AH84">
        <v>4.8580765228553533</v>
      </c>
      <c r="AI84">
        <v>0</v>
      </c>
      <c r="AJ84">
        <v>0</v>
      </c>
      <c r="AK84">
        <v>13.567813266750155</v>
      </c>
      <c r="AL84">
        <v>0.64901685424945166</v>
      </c>
      <c r="AM84">
        <v>0</v>
      </c>
      <c r="AN84">
        <v>0</v>
      </c>
      <c r="AO84">
        <v>0</v>
      </c>
      <c r="AP84">
        <v>0.29274494051346273</v>
      </c>
      <c r="AQ84">
        <v>0</v>
      </c>
      <c r="AR84">
        <v>7.8491898037987884</v>
      </c>
      <c r="AS84">
        <v>2.0494428177833433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31.306296492830324</v>
      </c>
      <c r="BB84">
        <f t="shared" si="1"/>
        <v>717.64816505813519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163.99632426392751</v>
      </c>
      <c r="L85">
        <v>65.069422210105174</v>
      </c>
      <c r="M85">
        <v>0</v>
      </c>
      <c r="N85">
        <v>29.6101326304324</v>
      </c>
      <c r="O85">
        <v>49.691631195253962</v>
      </c>
      <c r="P85">
        <v>67.599592445652277</v>
      </c>
      <c r="Q85">
        <v>4.2775693284087692</v>
      </c>
      <c r="R85">
        <v>10.560234517921737</v>
      </c>
      <c r="S85">
        <v>6.6050813775327732</v>
      </c>
      <c r="T85">
        <v>0</v>
      </c>
      <c r="U85">
        <v>275.71488207054892</v>
      </c>
      <c r="V85">
        <v>3.6085497227325645</v>
      </c>
      <c r="W85">
        <v>11.018771307312322</v>
      </c>
      <c r="X85">
        <v>24.881360147769367</v>
      </c>
      <c r="Y85">
        <v>0</v>
      </c>
      <c r="Z85">
        <v>1.6641440096013358</v>
      </c>
      <c r="AA85">
        <v>0</v>
      </c>
      <c r="AB85">
        <v>3.0870556318096432</v>
      </c>
      <c r="AC85">
        <v>2.4870290216030058</v>
      </c>
      <c r="AD85">
        <v>0</v>
      </c>
      <c r="AE85">
        <v>0</v>
      </c>
      <c r="AF85">
        <v>0</v>
      </c>
      <c r="AG85">
        <v>0</v>
      </c>
      <c r="AH85">
        <v>4.8580765228553533</v>
      </c>
      <c r="AI85">
        <v>0</v>
      </c>
      <c r="AJ85">
        <v>0</v>
      </c>
      <c r="AK85">
        <v>13.567813266750155</v>
      </c>
      <c r="AL85">
        <v>0.64901685424945166</v>
      </c>
      <c r="AM85">
        <v>0</v>
      </c>
      <c r="AN85">
        <v>0</v>
      </c>
      <c r="AO85">
        <v>0</v>
      </c>
      <c r="AP85">
        <v>0.29274494051346273</v>
      </c>
      <c r="AQ85">
        <v>0</v>
      </c>
      <c r="AR85">
        <v>2.2426256960968476</v>
      </c>
      <c r="AS85">
        <v>2.0494428177833433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31.079616699116322</v>
      </c>
      <c r="BB85">
        <f t="shared" si="1"/>
        <v>712.45188327974404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163.99632426392751</v>
      </c>
      <c r="L86">
        <v>65.069422210105174</v>
      </c>
      <c r="M86">
        <v>0</v>
      </c>
      <c r="N86">
        <v>29.6101326304324</v>
      </c>
      <c r="O86">
        <v>49.691631195253962</v>
      </c>
      <c r="P86">
        <v>67.599592445652277</v>
      </c>
      <c r="Q86">
        <v>4.2775693284087692</v>
      </c>
      <c r="R86">
        <v>10.560234517921737</v>
      </c>
      <c r="S86">
        <v>6.6050813775327732</v>
      </c>
      <c r="T86">
        <v>0</v>
      </c>
      <c r="U86">
        <v>275.71488207054892</v>
      </c>
      <c r="V86">
        <v>3.6085497227325645</v>
      </c>
      <c r="W86">
        <v>11.018771307312322</v>
      </c>
      <c r="X86">
        <v>24.881360147769367</v>
      </c>
      <c r="Y86">
        <v>0</v>
      </c>
      <c r="Z86">
        <v>0.27931252348152785</v>
      </c>
      <c r="AA86">
        <v>0</v>
      </c>
      <c r="AB86">
        <v>3.0870556318096432</v>
      </c>
      <c r="AC86">
        <v>2.4870290216030058</v>
      </c>
      <c r="AD86">
        <v>0</v>
      </c>
      <c r="AE86">
        <v>0</v>
      </c>
      <c r="AF86">
        <v>0</v>
      </c>
      <c r="AG86">
        <v>0</v>
      </c>
      <c r="AH86">
        <v>4.8580765228553533</v>
      </c>
      <c r="AI86">
        <v>0</v>
      </c>
      <c r="AJ86">
        <v>0</v>
      </c>
      <c r="AK86">
        <v>13.567813266750155</v>
      </c>
      <c r="AL86">
        <v>0.64901685424945166</v>
      </c>
      <c r="AM86">
        <v>0</v>
      </c>
      <c r="AN86">
        <v>0</v>
      </c>
      <c r="AO86">
        <v>0</v>
      </c>
      <c r="AP86">
        <v>0.29274494051346273</v>
      </c>
      <c r="AQ86">
        <v>0</v>
      </c>
      <c r="AR86">
        <v>2.2426256960968476</v>
      </c>
      <c r="AS86">
        <v>2.0494428177833433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31.02173074299651</v>
      </c>
      <c r="BB86">
        <f t="shared" si="1"/>
        <v>711.12493774974394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163.99632426392751</v>
      </c>
      <c r="L87">
        <v>65.070404199575094</v>
      </c>
      <c r="M87">
        <v>0</v>
      </c>
      <c r="N87">
        <v>29.6101326304324</v>
      </c>
      <c r="O87">
        <v>49.691631195253962</v>
      </c>
      <c r="P87">
        <v>67.599592445652277</v>
      </c>
      <c r="Q87">
        <v>4.1923875729982063</v>
      </c>
      <c r="R87">
        <v>10.560234517921737</v>
      </c>
      <c r="S87">
        <v>6.6050813775327732</v>
      </c>
      <c r="T87">
        <v>0</v>
      </c>
      <c r="U87">
        <v>275.71488207054892</v>
      </c>
      <c r="V87">
        <v>3.6085497227325645</v>
      </c>
      <c r="W87">
        <v>11.021421961944823</v>
      </c>
      <c r="X87">
        <v>24.881360147769367</v>
      </c>
      <c r="Y87">
        <v>0</v>
      </c>
      <c r="Z87">
        <v>0</v>
      </c>
      <c r="AA87">
        <v>0</v>
      </c>
      <c r="AB87">
        <v>3.0870556318096432</v>
      </c>
      <c r="AC87">
        <v>2.4870290216030058</v>
      </c>
      <c r="AD87">
        <v>0</v>
      </c>
      <c r="AE87">
        <v>0</v>
      </c>
      <c r="AF87">
        <v>0</v>
      </c>
      <c r="AG87">
        <v>0</v>
      </c>
      <c r="AH87">
        <v>4.8580765228553533</v>
      </c>
      <c r="AI87">
        <v>0</v>
      </c>
      <c r="AJ87">
        <v>0</v>
      </c>
      <c r="AK87">
        <v>13.567813266750155</v>
      </c>
      <c r="AL87">
        <v>0.64901685424945166</v>
      </c>
      <c r="AM87">
        <v>0</v>
      </c>
      <c r="AN87">
        <v>0</v>
      </c>
      <c r="AO87">
        <v>0</v>
      </c>
      <c r="AP87">
        <v>0.29274494051346273</v>
      </c>
      <c r="AQ87">
        <v>0</v>
      </c>
      <c r="AR87">
        <v>2.2426256960968476</v>
      </c>
      <c r="AS87">
        <v>2.0494428177833433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31.006646726662304</v>
      </c>
      <c r="BB87">
        <f t="shared" si="1"/>
        <v>710.77916013128856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163.99632426392751</v>
      </c>
      <c r="L88">
        <v>23.909832282335231</v>
      </c>
      <c r="M88">
        <v>0</v>
      </c>
      <c r="N88">
        <v>29.6101326304324</v>
      </c>
      <c r="O88">
        <v>49.691631195253962</v>
      </c>
      <c r="P88">
        <v>67.599592445652277</v>
      </c>
      <c r="Q88">
        <v>2.0768564528161977</v>
      </c>
      <c r="R88">
        <v>10.560234517921737</v>
      </c>
      <c r="S88">
        <v>6.6050813775327732</v>
      </c>
      <c r="T88">
        <v>0</v>
      </c>
      <c r="U88">
        <v>275.71488207054892</v>
      </c>
      <c r="V88">
        <v>3.6085497227325645</v>
      </c>
      <c r="W88">
        <v>11.021421961944823</v>
      </c>
      <c r="X88">
        <v>24.881360147769367</v>
      </c>
      <c r="Y88">
        <v>0</v>
      </c>
      <c r="Z88">
        <v>0</v>
      </c>
      <c r="AA88">
        <v>0</v>
      </c>
      <c r="AB88">
        <v>3.0870556318096432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4.8580765228553533</v>
      </c>
      <c r="AI88">
        <v>0</v>
      </c>
      <c r="AJ88">
        <v>0</v>
      </c>
      <c r="AK88">
        <v>13.567813266750155</v>
      </c>
      <c r="AL88">
        <v>0.64901685424945166</v>
      </c>
      <c r="AM88">
        <v>0</v>
      </c>
      <c r="AN88">
        <v>0</v>
      </c>
      <c r="AO88">
        <v>0</v>
      </c>
      <c r="AP88">
        <v>0.29274494051346273</v>
      </c>
      <c r="AQ88">
        <v>0</v>
      </c>
      <c r="AR88">
        <v>2.2426256960968476</v>
      </c>
      <c r="AS88">
        <v>2.0494428177833433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29.093747806595069</v>
      </c>
      <c r="BB88">
        <f t="shared" si="1"/>
        <v>666.92892699233084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163.9961707215592</v>
      </c>
      <c r="L89">
        <v>23.909996162003655</v>
      </c>
      <c r="M89">
        <v>0</v>
      </c>
      <c r="N89">
        <v>29.6101326304324</v>
      </c>
      <c r="O89">
        <v>49.691631195253962</v>
      </c>
      <c r="P89">
        <v>67.599592445652277</v>
      </c>
      <c r="Q89">
        <v>2.5990622039319722</v>
      </c>
      <c r="R89">
        <v>10.560234517921737</v>
      </c>
      <c r="S89">
        <v>6.7502693030730745</v>
      </c>
      <c r="T89">
        <v>0</v>
      </c>
      <c r="U89">
        <v>275.71488207054892</v>
      </c>
      <c r="V89">
        <v>3.6085497227325645</v>
      </c>
      <c r="W89">
        <v>11.000548056713866</v>
      </c>
      <c r="X89">
        <v>24.881360147769367</v>
      </c>
      <c r="Y89">
        <v>0</v>
      </c>
      <c r="Z89">
        <v>0</v>
      </c>
      <c r="AA89">
        <v>0</v>
      </c>
      <c r="AB89">
        <v>3.0870556318096432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13.567813266750155</v>
      </c>
      <c r="AL89">
        <v>0.64901685424945166</v>
      </c>
      <c r="AM89">
        <v>0</v>
      </c>
      <c r="AN89">
        <v>0</v>
      </c>
      <c r="AO89">
        <v>0</v>
      </c>
      <c r="AP89">
        <v>0.39032658735128362</v>
      </c>
      <c r="AQ89">
        <v>0</v>
      </c>
      <c r="AR89">
        <v>1.6819693383427259</v>
      </c>
      <c r="AS89">
        <v>2.0494428177833433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28.898348643568134</v>
      </c>
      <c r="BB89">
        <f t="shared" si="1"/>
        <v>662.44970503031152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135.15796254079277</v>
      </c>
      <c r="L90">
        <v>23.910145939979873</v>
      </c>
      <c r="M90">
        <v>0</v>
      </c>
      <c r="N90">
        <v>29.6101326304324</v>
      </c>
      <c r="O90">
        <v>49.691631195253962</v>
      </c>
      <c r="P90">
        <v>67.599592445652277</v>
      </c>
      <c r="Q90">
        <v>2.6409540169622772</v>
      </c>
      <c r="R90">
        <v>10.560234517921737</v>
      </c>
      <c r="S90">
        <v>1.9200108918901608</v>
      </c>
      <c r="T90">
        <v>0</v>
      </c>
      <c r="U90">
        <v>275.71488207054892</v>
      </c>
      <c r="V90">
        <v>3.6085497227325645</v>
      </c>
      <c r="W90">
        <v>11.000548056713866</v>
      </c>
      <c r="X90">
        <v>24.881360147769367</v>
      </c>
      <c r="Y90">
        <v>0</v>
      </c>
      <c r="Z90">
        <v>0</v>
      </c>
      <c r="AA90">
        <v>0</v>
      </c>
      <c r="AB90">
        <v>3.0870556318096432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13.567813266750155</v>
      </c>
      <c r="AL90">
        <v>0.64901685424945166</v>
      </c>
      <c r="AM90">
        <v>0</v>
      </c>
      <c r="AN90">
        <v>0</v>
      </c>
      <c r="AO90">
        <v>0</v>
      </c>
      <c r="AP90">
        <v>0.39032658735128362</v>
      </c>
      <c r="AQ90">
        <v>0</v>
      </c>
      <c r="AR90">
        <v>1.6819693383427259</v>
      </c>
      <c r="AS90">
        <v>2.0494428177833433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27.492764078528715</v>
      </c>
      <c r="BB90">
        <f t="shared" si="1"/>
        <v>630.22886459440815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114.3611491375909</v>
      </c>
      <c r="L91">
        <v>23.910105117452005</v>
      </c>
      <c r="M91">
        <v>0</v>
      </c>
      <c r="N91">
        <v>29.6101326304324</v>
      </c>
      <c r="O91">
        <v>49.691631195253962</v>
      </c>
      <c r="P91">
        <v>67.599592445652277</v>
      </c>
      <c r="Q91">
        <v>2.6788133738068933</v>
      </c>
      <c r="R91">
        <v>10.560234517921737</v>
      </c>
      <c r="S91">
        <v>3.235351975391894</v>
      </c>
      <c r="T91">
        <v>0</v>
      </c>
      <c r="U91">
        <v>275.71488207054892</v>
      </c>
      <c r="V91">
        <v>3.612133941616722</v>
      </c>
      <c r="W91">
        <v>10.937926341020999</v>
      </c>
      <c r="X91">
        <v>24.881360147769367</v>
      </c>
      <c r="Y91">
        <v>0</v>
      </c>
      <c r="Z91">
        <v>0</v>
      </c>
      <c r="AA91">
        <v>0</v>
      </c>
      <c r="AB91">
        <v>3.0870556318096432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13.567813266750155</v>
      </c>
      <c r="AL91">
        <v>0.64901685424945166</v>
      </c>
      <c r="AM91">
        <v>0</v>
      </c>
      <c r="AN91">
        <v>0</v>
      </c>
      <c r="AO91">
        <v>0</v>
      </c>
      <c r="AP91">
        <v>0.39032658735128362</v>
      </c>
      <c r="AQ91">
        <v>0</v>
      </c>
      <c r="AR91">
        <v>1.6819693383427259</v>
      </c>
      <c r="AS91">
        <v>2.0494428177833433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26.677551582933091</v>
      </c>
      <c r="BB91">
        <f t="shared" si="1"/>
        <v>611.54138580781148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93.572140879871583</v>
      </c>
      <c r="L92">
        <v>23.910105117452005</v>
      </c>
      <c r="M92">
        <v>0</v>
      </c>
      <c r="N92">
        <v>29.6101326304324</v>
      </c>
      <c r="O92">
        <v>49.691631195253962</v>
      </c>
      <c r="P92">
        <v>67.599592445652277</v>
      </c>
      <c r="Q92">
        <v>2.6788133738068933</v>
      </c>
      <c r="R92">
        <v>11.021514039227888</v>
      </c>
      <c r="S92">
        <v>3.2574211200140391</v>
      </c>
      <c r="T92">
        <v>0</v>
      </c>
      <c r="U92">
        <v>275.71488207054892</v>
      </c>
      <c r="V92">
        <v>3.121741046338276</v>
      </c>
      <c r="W92">
        <v>11.010202555646863</v>
      </c>
      <c r="X92">
        <v>24.88121216495173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13.567813266750155</v>
      </c>
      <c r="AL92">
        <v>0.64901685424945166</v>
      </c>
      <c r="AM92">
        <v>0</v>
      </c>
      <c r="AN92">
        <v>0</v>
      </c>
      <c r="AO92">
        <v>0</v>
      </c>
      <c r="AP92">
        <v>0.39032658735128362</v>
      </c>
      <c r="AQ92">
        <v>0</v>
      </c>
      <c r="AR92">
        <v>1.6819693383427259</v>
      </c>
      <c r="AS92">
        <v>2.0494428177833433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25.682252623653525</v>
      </c>
      <c r="BB92">
        <f t="shared" si="1"/>
        <v>588.7257048800202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81.099383139960324</v>
      </c>
      <c r="L93">
        <v>23.910105117452005</v>
      </c>
      <c r="M93">
        <v>0</v>
      </c>
      <c r="N93">
        <v>29.6101326304324</v>
      </c>
      <c r="O93">
        <v>49.691631195253962</v>
      </c>
      <c r="P93">
        <v>67.599592445652277</v>
      </c>
      <c r="Q93">
        <v>2.6788133738068933</v>
      </c>
      <c r="R93">
        <v>10.55667465743765</v>
      </c>
      <c r="S93">
        <v>3.3831361388810914</v>
      </c>
      <c r="T93">
        <v>0</v>
      </c>
      <c r="U93">
        <v>275.71488207054892</v>
      </c>
      <c r="V93">
        <v>3.121741046338276</v>
      </c>
      <c r="W93">
        <v>11.010202555646863</v>
      </c>
      <c r="X93">
        <v>24.88121216495173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13.567813266750155</v>
      </c>
      <c r="AL93">
        <v>3.2450837411727598</v>
      </c>
      <c r="AM93">
        <v>0</v>
      </c>
      <c r="AN93">
        <v>0</v>
      </c>
      <c r="AO93">
        <v>0</v>
      </c>
      <c r="AP93">
        <v>0.39032658735128362</v>
      </c>
      <c r="AQ93">
        <v>0</v>
      </c>
      <c r="AR93">
        <v>1.1213127155082445</v>
      </c>
      <c r="AS93">
        <v>1.1955084429137968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25.196101643924418</v>
      </c>
      <c r="BB93">
        <f t="shared" si="1"/>
        <v>577.58144964613405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81.099369373810447</v>
      </c>
      <c r="L94">
        <v>23.910105117452005</v>
      </c>
      <c r="M94">
        <v>0</v>
      </c>
      <c r="N94">
        <v>29.6101326304324</v>
      </c>
      <c r="O94">
        <v>49.691631195253962</v>
      </c>
      <c r="P94">
        <v>67.599592445652277</v>
      </c>
      <c r="Q94">
        <v>2.6788133738068933</v>
      </c>
      <c r="R94">
        <v>5.1977163060083251</v>
      </c>
      <c r="S94">
        <v>3.3831361388810914</v>
      </c>
      <c r="T94">
        <v>0</v>
      </c>
      <c r="U94">
        <v>275.71488207054892</v>
      </c>
      <c r="V94">
        <v>0</v>
      </c>
      <c r="W94">
        <v>5.0305436310555507</v>
      </c>
      <c r="X94">
        <v>10.395125010190364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13.567813266750155</v>
      </c>
      <c r="AL94">
        <v>13.570350021698747</v>
      </c>
      <c r="AM94">
        <v>0</v>
      </c>
      <c r="AN94">
        <v>0</v>
      </c>
      <c r="AO94">
        <v>0</v>
      </c>
      <c r="AP94">
        <v>0.39032658735128362</v>
      </c>
      <c r="AQ94">
        <v>0</v>
      </c>
      <c r="AR94">
        <v>1.1213127155082445</v>
      </c>
      <c r="AS94">
        <v>1.1955084429137968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24.417735778081717</v>
      </c>
      <c r="BB94">
        <f t="shared" si="1"/>
        <v>559.7386225492329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81.099297613833826</v>
      </c>
      <c r="L95">
        <v>23.910105117452005</v>
      </c>
      <c r="M95">
        <v>0</v>
      </c>
      <c r="N95">
        <v>29.6101326304324</v>
      </c>
      <c r="O95">
        <v>49.691631195253962</v>
      </c>
      <c r="P95">
        <v>67.599592445652277</v>
      </c>
      <c r="Q95">
        <v>2.7124936951922409</v>
      </c>
      <c r="R95">
        <v>5.1977163060083251</v>
      </c>
      <c r="S95">
        <v>3.3831361388810914</v>
      </c>
      <c r="T95">
        <v>0</v>
      </c>
      <c r="U95">
        <v>275.71488207054892</v>
      </c>
      <c r="V95">
        <v>0</v>
      </c>
      <c r="W95">
        <v>5.0305436310555507</v>
      </c>
      <c r="X95">
        <v>10.395125010190364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13.567813266750155</v>
      </c>
      <c r="AL95">
        <v>13.570350021698747</v>
      </c>
      <c r="AM95">
        <v>0</v>
      </c>
      <c r="AN95">
        <v>0</v>
      </c>
      <c r="AO95">
        <v>0</v>
      </c>
      <c r="AP95">
        <v>0.39032658735128362</v>
      </c>
      <c r="AQ95">
        <v>0</v>
      </c>
      <c r="AR95">
        <v>0.84098466917136294</v>
      </c>
      <c r="AS95">
        <v>1.1955084429137968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24.407422903611714</v>
      </c>
      <c r="BB95">
        <f t="shared" si="1"/>
        <v>559.50221593877461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81.089830431483122</v>
      </c>
      <c r="L96">
        <v>23.910105117452005</v>
      </c>
      <c r="M96">
        <v>0</v>
      </c>
      <c r="N96">
        <v>29.6101326304324</v>
      </c>
      <c r="O96">
        <v>49.691631195253962</v>
      </c>
      <c r="P96">
        <v>67.599592445652277</v>
      </c>
      <c r="Q96">
        <v>2.7221134423695146</v>
      </c>
      <c r="R96">
        <v>4.7674397712099656</v>
      </c>
      <c r="S96">
        <v>3.3831361388810914</v>
      </c>
      <c r="T96">
        <v>0</v>
      </c>
      <c r="U96">
        <v>275.71488207054892</v>
      </c>
      <c r="V96">
        <v>0</v>
      </c>
      <c r="W96">
        <v>4.6127468326067103</v>
      </c>
      <c r="X96">
        <v>10.645516004814834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13.567813266750155</v>
      </c>
      <c r="AL96">
        <v>13.570350021698747</v>
      </c>
      <c r="AM96">
        <v>0</v>
      </c>
      <c r="AN96">
        <v>0</v>
      </c>
      <c r="AO96">
        <v>0</v>
      </c>
      <c r="AP96">
        <v>0.39032658735128362</v>
      </c>
      <c r="AQ96">
        <v>0</v>
      </c>
      <c r="AR96">
        <v>0.84098466917136294</v>
      </c>
      <c r="AS96">
        <v>1.1955084429137968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24.382446159067033</v>
      </c>
      <c r="BB96">
        <f t="shared" si="1"/>
        <v>558.92966290952313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81.329900998349871</v>
      </c>
      <c r="L97">
        <v>23.910105117452005</v>
      </c>
      <c r="M97">
        <v>0</v>
      </c>
      <c r="N97">
        <v>29.6101326304324</v>
      </c>
      <c r="O97">
        <v>49.691631195253962</v>
      </c>
      <c r="P97">
        <v>67.599592445652277</v>
      </c>
      <c r="Q97">
        <v>2.6288953085350193</v>
      </c>
      <c r="R97">
        <v>4.7674397712099656</v>
      </c>
      <c r="S97">
        <v>3.4012382353727268</v>
      </c>
      <c r="T97">
        <v>0</v>
      </c>
      <c r="U97">
        <v>275.71488207054892</v>
      </c>
      <c r="V97">
        <v>0</v>
      </c>
      <c r="W97">
        <v>4.6127468326067103</v>
      </c>
      <c r="X97">
        <v>10.645516004814834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13.567813266750155</v>
      </c>
      <c r="AL97">
        <v>13.570350021698747</v>
      </c>
      <c r="AM97">
        <v>0</v>
      </c>
      <c r="AN97">
        <v>0</v>
      </c>
      <c r="AO97">
        <v>0</v>
      </c>
      <c r="AP97">
        <v>0.39032658735128362</v>
      </c>
      <c r="AQ97">
        <v>0</v>
      </c>
      <c r="AR97">
        <v>2.1865598747651842</v>
      </c>
      <c r="AS97">
        <v>1.1955084429137968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24.44558630199495</v>
      </c>
      <c r="BB97">
        <f t="shared" si="1"/>
        <v>560.37705250171291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81.09938092032354</v>
      </c>
      <c r="L98">
        <v>23.910105117452005</v>
      </c>
      <c r="M98">
        <v>0</v>
      </c>
      <c r="N98">
        <v>29.6101326304324</v>
      </c>
      <c r="O98">
        <v>49.691631195253962</v>
      </c>
      <c r="P98">
        <v>67.599592445652277</v>
      </c>
      <c r="Q98">
        <v>2.6288953085350193</v>
      </c>
      <c r="R98">
        <v>4.7674397712099656</v>
      </c>
      <c r="S98">
        <v>3.4012382353727268</v>
      </c>
      <c r="T98">
        <v>0</v>
      </c>
      <c r="U98">
        <v>275.71488207054892</v>
      </c>
      <c r="V98">
        <v>0</v>
      </c>
      <c r="W98">
        <v>4.6127468326067103</v>
      </c>
      <c r="X98">
        <v>10.645516004814834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13.567813266750155</v>
      </c>
      <c r="AL98">
        <v>3.2450837411727598</v>
      </c>
      <c r="AM98">
        <v>0</v>
      </c>
      <c r="AN98">
        <v>0</v>
      </c>
      <c r="AO98">
        <v>0</v>
      </c>
      <c r="AP98">
        <v>0.39032658735128362</v>
      </c>
      <c r="AQ98">
        <v>0</v>
      </c>
      <c r="AR98">
        <v>2.1865598747651842</v>
      </c>
      <c r="AS98">
        <v>1.1955084429137968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24.004354432207464</v>
      </c>
      <c r="BB98">
        <f t="shared" si="1"/>
        <v>550.26249801294796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3.3318315717630704</v>
      </c>
      <c r="L99">
        <f t="shared" si="2"/>
        <v>1.1726212125239595</v>
      </c>
      <c r="M99">
        <f t="shared" si="2"/>
        <v>0</v>
      </c>
      <c r="N99">
        <f t="shared" si="2"/>
        <v>0.71064318313037789</v>
      </c>
      <c r="O99">
        <f t="shared" si="2"/>
        <v>1.1925991486860952</v>
      </c>
      <c r="P99">
        <f t="shared" si="2"/>
        <v>1.6223906595619084</v>
      </c>
      <c r="Q99">
        <f t="shared" si="2"/>
        <v>7.2190981290622111E-2</v>
      </c>
      <c r="R99">
        <f t="shared" si="2"/>
        <v>0.21610357187047097</v>
      </c>
      <c r="S99">
        <f t="shared" si="2"/>
        <v>0.12809329709734102</v>
      </c>
      <c r="T99">
        <f t="shared" si="2"/>
        <v>0</v>
      </c>
      <c r="U99">
        <f t="shared" si="2"/>
        <v>6.3851067661733749</v>
      </c>
      <c r="V99">
        <f t="shared" si="2"/>
        <v>6.8708363744644549E-2</v>
      </c>
      <c r="W99">
        <f t="shared" si="2"/>
        <v>0.2267630712367962</v>
      </c>
      <c r="X99">
        <f t="shared" si="2"/>
        <v>0.50222271613535496</v>
      </c>
      <c r="Y99">
        <f t="shared" si="2"/>
        <v>0</v>
      </c>
      <c r="Z99">
        <f t="shared" si="2"/>
        <v>1.5867744419223548E-2</v>
      </c>
      <c r="AA99">
        <f t="shared" si="2"/>
        <v>3.3296924812147771E-2</v>
      </c>
      <c r="AB99">
        <f t="shared" si="2"/>
        <v>5.4450515168440849E-2</v>
      </c>
      <c r="AC99">
        <f t="shared" si="2"/>
        <v>4.9323020584455236E-2</v>
      </c>
      <c r="AD99">
        <f t="shared" si="2"/>
        <v>3.409316001421938E-2</v>
      </c>
      <c r="AE99">
        <f t="shared" si="2"/>
        <v>6.9226686422250022E-2</v>
      </c>
      <c r="AF99">
        <f t="shared" si="2"/>
        <v>0</v>
      </c>
      <c r="AG99">
        <f t="shared" si="2"/>
        <v>0</v>
      </c>
      <c r="AH99">
        <f t="shared" si="2"/>
        <v>0.17027558217798988</v>
      </c>
      <c r="AI99">
        <f t="shared" si="2"/>
        <v>1.4107974440278647E-2</v>
      </c>
      <c r="AJ99">
        <f t="shared" si="2"/>
        <v>0</v>
      </c>
      <c r="AK99">
        <f t="shared" si="2"/>
        <v>0.32562751840200338</v>
      </c>
      <c r="AL99">
        <f t="shared" si="2"/>
        <v>5.8883521056450519E-2</v>
      </c>
      <c r="AM99">
        <f t="shared" si="2"/>
        <v>1.231607228198706E-2</v>
      </c>
      <c r="AN99">
        <f t="shared" si="2"/>
        <v>0</v>
      </c>
      <c r="AO99">
        <f t="shared" si="2"/>
        <v>0</v>
      </c>
      <c r="AP99">
        <f t="shared" si="2"/>
        <v>8.8961934700479972E-3</v>
      </c>
      <c r="AQ99">
        <f t="shared" si="2"/>
        <v>0</v>
      </c>
      <c r="AR99">
        <f t="shared" si="2"/>
        <v>4.8889240068879146E-2</v>
      </c>
      <c r="AS99">
        <f t="shared" si="2"/>
        <v>4.9639214764662813E-2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0.6928002186922162</v>
      </c>
      <c r="BB99">
        <f t="shared" si="1"/>
        <v>15.881367692604833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4.8947874776917963</v>
      </c>
      <c r="L3">
        <v>322.39039058462578</v>
      </c>
      <c r="M3">
        <v>27.770217510545447</v>
      </c>
      <c r="N3">
        <v>35.78891250960617</v>
      </c>
      <c r="O3">
        <v>0</v>
      </c>
      <c r="P3">
        <v>39.987903404096876</v>
      </c>
      <c r="Q3">
        <v>2.6800599906086116</v>
      </c>
      <c r="R3">
        <v>2.0028812020044851</v>
      </c>
      <c r="S3">
        <v>4.1057244494168152</v>
      </c>
      <c r="T3">
        <v>0</v>
      </c>
      <c r="U3">
        <v>17.125638262867653</v>
      </c>
      <c r="V3">
        <v>1.9993738259236067</v>
      </c>
      <c r="W3">
        <v>3.9972050340600749</v>
      </c>
      <c r="X3">
        <v>9.9981601274847716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5.4919951262784386</v>
      </c>
      <c r="AG3">
        <v>13.368191384679607</v>
      </c>
      <c r="AH3">
        <v>0</v>
      </c>
      <c r="AI3">
        <v>0</v>
      </c>
      <c r="AJ3">
        <v>0</v>
      </c>
      <c r="AK3">
        <v>16.389655929242327</v>
      </c>
      <c r="AL3">
        <v>0</v>
      </c>
      <c r="AM3">
        <v>0</v>
      </c>
      <c r="AN3">
        <v>0.79033270381966192</v>
      </c>
      <c r="AO3">
        <v>0</v>
      </c>
      <c r="AP3">
        <v>0.15715511417240657</v>
      </c>
      <c r="AQ3">
        <v>0</v>
      </c>
      <c r="AR3">
        <v>9.4808324086829465</v>
      </c>
      <c r="AS3">
        <v>5.1159690853683992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21.883779140283139</v>
      </c>
      <c r="BB3">
        <f>SUM(B3:AZ3)-BA3</f>
        <v>501.65160699089273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4.8947099022729255</v>
      </c>
      <c r="L4">
        <v>322.39039058462578</v>
      </c>
      <c r="M4">
        <v>27.770217510545447</v>
      </c>
      <c r="N4">
        <v>35.78891250960617</v>
      </c>
      <c r="O4">
        <v>0</v>
      </c>
      <c r="P4">
        <v>39.987903404096876</v>
      </c>
      <c r="Q4">
        <v>2.6800599906086116</v>
      </c>
      <c r="R4">
        <v>4.7062346809137434</v>
      </c>
      <c r="S4">
        <v>4.1057244494168152</v>
      </c>
      <c r="T4">
        <v>0</v>
      </c>
      <c r="U4">
        <v>17.125638262867653</v>
      </c>
      <c r="V4">
        <v>1.9993738259236067</v>
      </c>
      <c r="W4">
        <v>3.9969087122571323</v>
      </c>
      <c r="X4">
        <v>9.9971673690597491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5.4919951262784386</v>
      </c>
      <c r="AG4">
        <v>13.368191384679607</v>
      </c>
      <c r="AH4">
        <v>0</v>
      </c>
      <c r="AI4">
        <v>0</v>
      </c>
      <c r="AJ4">
        <v>0</v>
      </c>
      <c r="AK4">
        <v>16.389655929242327</v>
      </c>
      <c r="AL4">
        <v>0</v>
      </c>
      <c r="AM4">
        <v>0</v>
      </c>
      <c r="AN4">
        <v>0.79033270381966192</v>
      </c>
      <c r="AO4">
        <v>0</v>
      </c>
      <c r="AP4">
        <v>0.15715511417240657</v>
      </c>
      <c r="AQ4">
        <v>0</v>
      </c>
      <c r="AR4">
        <v>9.4808324086829465</v>
      </c>
      <c r="AS4">
        <v>5.1159690853683992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21.996722189495507</v>
      </c>
      <c r="BB4">
        <f t="shared" ref="BB4:BB67" si="0">SUM(B4:AZ4)-BA4</f>
        <v>504.24065076494281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4.8947874776917963</v>
      </c>
      <c r="L5">
        <v>322.39039058462578</v>
      </c>
      <c r="M5">
        <v>27.770217510545447</v>
      </c>
      <c r="N5">
        <v>35.78891250960617</v>
      </c>
      <c r="O5">
        <v>0</v>
      </c>
      <c r="P5">
        <v>39.987903404096876</v>
      </c>
      <c r="Q5">
        <v>3.1553245773116676</v>
      </c>
      <c r="R5">
        <v>4.7062346809137434</v>
      </c>
      <c r="S5">
        <v>4.1057244494168152</v>
      </c>
      <c r="T5">
        <v>0</v>
      </c>
      <c r="U5">
        <v>17.125638262867653</v>
      </c>
      <c r="V5">
        <v>1.9993738259236067</v>
      </c>
      <c r="W5">
        <v>3.9969087122571323</v>
      </c>
      <c r="X5">
        <v>9.9971673690597491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5.4919951262784386</v>
      </c>
      <c r="AG5">
        <v>13.368191384679607</v>
      </c>
      <c r="AH5">
        <v>0</v>
      </c>
      <c r="AI5">
        <v>0</v>
      </c>
      <c r="AJ5">
        <v>0</v>
      </c>
      <c r="AK5">
        <v>16.389655929242327</v>
      </c>
      <c r="AL5">
        <v>0</v>
      </c>
      <c r="AM5">
        <v>0</v>
      </c>
      <c r="AN5">
        <v>0.79033270381966192</v>
      </c>
      <c r="AO5">
        <v>0</v>
      </c>
      <c r="AP5">
        <v>0.15715511417240657</v>
      </c>
      <c r="AQ5">
        <v>0</v>
      </c>
      <c r="AR5">
        <v>0.67720224629513659</v>
      </c>
      <c r="AS5">
        <v>5.1159690853683992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21.648599751084397</v>
      </c>
      <c r="BB5">
        <f t="shared" si="0"/>
        <v>496.26048520308797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4.8947099022729255</v>
      </c>
      <c r="L6">
        <v>322.39039058462578</v>
      </c>
      <c r="M6">
        <v>27.770217510545447</v>
      </c>
      <c r="N6">
        <v>35.78891250960617</v>
      </c>
      <c r="O6">
        <v>0</v>
      </c>
      <c r="P6">
        <v>39.987903404096876</v>
      </c>
      <c r="Q6">
        <v>3.1553245773116676</v>
      </c>
      <c r="R6">
        <v>4.7062346809137434</v>
      </c>
      <c r="S6">
        <v>4.1057244494168152</v>
      </c>
      <c r="T6">
        <v>0</v>
      </c>
      <c r="U6">
        <v>17.125638262867653</v>
      </c>
      <c r="V6">
        <v>1.9993738259236067</v>
      </c>
      <c r="W6">
        <v>3.9969087122571323</v>
      </c>
      <c r="X6">
        <v>9.9971673690597491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5.4919951262784386</v>
      </c>
      <c r="AG6">
        <v>13.368191384679607</v>
      </c>
      <c r="AH6">
        <v>0</v>
      </c>
      <c r="AI6">
        <v>0</v>
      </c>
      <c r="AJ6">
        <v>0</v>
      </c>
      <c r="AK6">
        <v>16.389655929242327</v>
      </c>
      <c r="AL6">
        <v>0</v>
      </c>
      <c r="AM6">
        <v>0</v>
      </c>
      <c r="AN6">
        <v>0.79033270381966192</v>
      </c>
      <c r="AO6">
        <v>0</v>
      </c>
      <c r="AP6">
        <v>0.15715511417240657</v>
      </c>
      <c r="AQ6">
        <v>0</v>
      </c>
      <c r="AR6">
        <v>0.67720224629513659</v>
      </c>
      <c r="AS6">
        <v>5.1159690853683992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21.648596508431886</v>
      </c>
      <c r="BB6">
        <f t="shared" si="0"/>
        <v>496.26041087032172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4.8947874776917963</v>
      </c>
      <c r="L7">
        <v>322.39039058462578</v>
      </c>
      <c r="M7">
        <v>27.770217510545447</v>
      </c>
      <c r="N7">
        <v>35.78891250960617</v>
      </c>
      <c r="O7">
        <v>0</v>
      </c>
      <c r="P7">
        <v>39.987903404096876</v>
      </c>
      <c r="Q7">
        <v>2.9059747307292998</v>
      </c>
      <c r="R7">
        <v>4.7062346809137434</v>
      </c>
      <c r="S7">
        <v>3.8777900553044629</v>
      </c>
      <c r="T7">
        <v>0</v>
      </c>
      <c r="U7">
        <v>17.125638262867653</v>
      </c>
      <c r="V7">
        <v>1.9993738259236067</v>
      </c>
      <c r="W7">
        <v>3.9969087122571323</v>
      </c>
      <c r="X7">
        <v>9.9971673690597491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5.4919951262784386</v>
      </c>
      <c r="AG7">
        <v>13.368191384679607</v>
      </c>
      <c r="AH7">
        <v>0</v>
      </c>
      <c r="AI7">
        <v>0</v>
      </c>
      <c r="AJ7">
        <v>0</v>
      </c>
      <c r="AK7">
        <v>16.389655929242327</v>
      </c>
      <c r="AL7">
        <v>0</v>
      </c>
      <c r="AM7">
        <v>0</v>
      </c>
      <c r="AN7">
        <v>0.79033270381966192</v>
      </c>
      <c r="AO7">
        <v>0</v>
      </c>
      <c r="AP7">
        <v>0.15715511417240657</v>
      </c>
      <c r="AQ7">
        <v>0</v>
      </c>
      <c r="AR7">
        <v>0.67720224629513659</v>
      </c>
      <c r="AS7">
        <v>5.1159690853683992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21.628649269823356</v>
      </c>
      <c r="BB7">
        <f t="shared" si="0"/>
        <v>495.80315144365437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4.8947099022729255</v>
      </c>
      <c r="L8">
        <v>322.39039058462578</v>
      </c>
      <c r="M8">
        <v>27.770217510545447</v>
      </c>
      <c r="N8">
        <v>35.78891250960617</v>
      </c>
      <c r="O8">
        <v>0</v>
      </c>
      <c r="P8">
        <v>39.987903404096876</v>
      </c>
      <c r="Q8">
        <v>2.9059747307292998</v>
      </c>
      <c r="R8">
        <v>4.7062346809137434</v>
      </c>
      <c r="S8">
        <v>3.8777900553044629</v>
      </c>
      <c r="T8">
        <v>0</v>
      </c>
      <c r="U8">
        <v>17.125638262867653</v>
      </c>
      <c r="V8">
        <v>1.9993738259236067</v>
      </c>
      <c r="W8">
        <v>3.9969087122571323</v>
      </c>
      <c r="X8">
        <v>9.9971673690597491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5.4919951262784386</v>
      </c>
      <c r="AG8">
        <v>13.368191384679607</v>
      </c>
      <c r="AH8">
        <v>0</v>
      </c>
      <c r="AI8">
        <v>0</v>
      </c>
      <c r="AJ8">
        <v>0</v>
      </c>
      <c r="AK8">
        <v>16.389655929242327</v>
      </c>
      <c r="AL8">
        <v>0</v>
      </c>
      <c r="AM8">
        <v>0</v>
      </c>
      <c r="AN8">
        <v>0.79033270381966192</v>
      </c>
      <c r="AO8">
        <v>0</v>
      </c>
      <c r="AP8">
        <v>0.15715511417240657</v>
      </c>
      <c r="AQ8">
        <v>0</v>
      </c>
      <c r="AR8">
        <v>0.67720224629513659</v>
      </c>
      <c r="AS8">
        <v>5.1159690853683992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21.628646027170845</v>
      </c>
      <c r="BB8">
        <f t="shared" si="0"/>
        <v>495.80307711088801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4.8947874776917963</v>
      </c>
      <c r="L9">
        <v>322.39039058462578</v>
      </c>
      <c r="M9">
        <v>27.770217510545447</v>
      </c>
      <c r="N9">
        <v>35.78891250960617</v>
      </c>
      <c r="O9">
        <v>0</v>
      </c>
      <c r="P9">
        <v>39.987903404096876</v>
      </c>
      <c r="Q9">
        <v>3.1553245773116676</v>
      </c>
      <c r="R9">
        <v>4.7062346809137434</v>
      </c>
      <c r="S9">
        <v>3.8777900553044629</v>
      </c>
      <c r="T9">
        <v>0</v>
      </c>
      <c r="U9">
        <v>17.125638262867653</v>
      </c>
      <c r="V9">
        <v>1.9993738259236067</v>
      </c>
      <c r="W9">
        <v>3.9969087122571323</v>
      </c>
      <c r="X9">
        <v>9.9971673690597491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5.4919951262784386</v>
      </c>
      <c r="AG9">
        <v>13.368191384679607</v>
      </c>
      <c r="AH9">
        <v>0</v>
      </c>
      <c r="AI9">
        <v>0</v>
      </c>
      <c r="AJ9">
        <v>0</v>
      </c>
      <c r="AK9">
        <v>16.389655929242327</v>
      </c>
      <c r="AL9">
        <v>0</v>
      </c>
      <c r="AM9">
        <v>0</v>
      </c>
      <c r="AN9">
        <v>0.79033270381966192</v>
      </c>
      <c r="AO9">
        <v>0</v>
      </c>
      <c r="AP9">
        <v>0.15715511417240657</v>
      </c>
      <c r="AQ9">
        <v>0</v>
      </c>
      <c r="AR9">
        <v>0.67720224629513659</v>
      </c>
      <c r="AS9">
        <v>5.1159690853683992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21.639072093410505</v>
      </c>
      <c r="BB9">
        <f t="shared" si="0"/>
        <v>496.04207846664951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4.8947099022729255</v>
      </c>
      <c r="L10">
        <v>322.39039058462578</v>
      </c>
      <c r="M10">
        <v>27.770217510545447</v>
      </c>
      <c r="N10">
        <v>35.78891250960617</v>
      </c>
      <c r="O10">
        <v>0</v>
      </c>
      <c r="P10">
        <v>19.993988957803975</v>
      </c>
      <c r="Q10">
        <v>3.1553245773116676</v>
      </c>
      <c r="R10">
        <v>4.7062346809137434</v>
      </c>
      <c r="S10">
        <v>3.8777900553044629</v>
      </c>
      <c r="T10">
        <v>0</v>
      </c>
      <c r="U10">
        <v>17.125638262867653</v>
      </c>
      <c r="V10">
        <v>1.9993738259236067</v>
      </c>
      <c r="W10">
        <v>3.9969087122571323</v>
      </c>
      <c r="X10">
        <v>9.9971673690597491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5.4919951262784386</v>
      </c>
      <c r="AG10">
        <v>13.368191384679607</v>
      </c>
      <c r="AH10">
        <v>0</v>
      </c>
      <c r="AI10">
        <v>0</v>
      </c>
      <c r="AJ10">
        <v>0</v>
      </c>
      <c r="AK10">
        <v>16.389655929242327</v>
      </c>
      <c r="AL10">
        <v>0</v>
      </c>
      <c r="AM10">
        <v>0</v>
      </c>
      <c r="AN10">
        <v>0.79033270381966192</v>
      </c>
      <c r="AO10">
        <v>0</v>
      </c>
      <c r="AP10">
        <v>0.15715511417240657</v>
      </c>
      <c r="AQ10">
        <v>0</v>
      </c>
      <c r="AR10">
        <v>0.67720224629513659</v>
      </c>
      <c r="AS10">
        <v>5.1159690853683992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20.803323226902947</v>
      </c>
      <c r="BB10">
        <f t="shared" si="0"/>
        <v>476.88383531144535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4.8947874776917963</v>
      </c>
      <c r="L11">
        <v>322.39039058462578</v>
      </c>
      <c r="M11">
        <v>27.770217510545447</v>
      </c>
      <c r="N11">
        <v>35.78891250960617</v>
      </c>
      <c r="O11">
        <v>0</v>
      </c>
      <c r="P11">
        <v>19.993988957803975</v>
      </c>
      <c r="Q11">
        <v>2.9059747307292998</v>
      </c>
      <c r="R11">
        <v>4.7062346809137434</v>
      </c>
      <c r="S11">
        <v>3.8777900553044629</v>
      </c>
      <c r="T11">
        <v>0</v>
      </c>
      <c r="U11">
        <v>17.25105578408925</v>
      </c>
      <c r="V11">
        <v>1.9993738259236067</v>
      </c>
      <c r="W11">
        <v>3.9969087122571323</v>
      </c>
      <c r="X11">
        <v>9.9971673690597491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5.4919951262784386</v>
      </c>
      <c r="AG11">
        <v>13.368191384679607</v>
      </c>
      <c r="AH11">
        <v>0</v>
      </c>
      <c r="AI11">
        <v>0</v>
      </c>
      <c r="AJ11">
        <v>0</v>
      </c>
      <c r="AK11">
        <v>16.389655929242327</v>
      </c>
      <c r="AL11">
        <v>0</v>
      </c>
      <c r="AM11">
        <v>0</v>
      </c>
      <c r="AN11">
        <v>0.79033270381966192</v>
      </c>
      <c r="AO11">
        <v>0</v>
      </c>
      <c r="AP11">
        <v>0.15715511417240657</v>
      </c>
      <c r="AQ11">
        <v>0</v>
      </c>
      <c r="AR11">
        <v>0.67720224629513659</v>
      </c>
      <c r="AS11">
        <v>5.1159690853683992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20.798146098355375</v>
      </c>
      <c r="BB11">
        <f t="shared" si="0"/>
        <v>476.76515769005107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4.8947099022729255</v>
      </c>
      <c r="L12">
        <v>322.39039058462578</v>
      </c>
      <c r="M12">
        <v>27.770217510545447</v>
      </c>
      <c r="N12">
        <v>35.78891250960617</v>
      </c>
      <c r="O12">
        <v>0</v>
      </c>
      <c r="P12">
        <v>19.993988957803975</v>
      </c>
      <c r="Q12">
        <v>2.9059747307292998</v>
      </c>
      <c r="R12">
        <v>4.7062346809137434</v>
      </c>
      <c r="S12">
        <v>3.8777900553044629</v>
      </c>
      <c r="T12">
        <v>0</v>
      </c>
      <c r="U12">
        <v>17.459679997026562</v>
      </c>
      <c r="V12">
        <v>1.9993738259236067</v>
      </c>
      <c r="W12">
        <v>3.9969087122571323</v>
      </c>
      <c r="X12">
        <v>9.9971673690597491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5.4919951262784386</v>
      </c>
      <c r="AG12">
        <v>13.368191384679607</v>
      </c>
      <c r="AH12">
        <v>0</v>
      </c>
      <c r="AI12">
        <v>0</v>
      </c>
      <c r="AJ12">
        <v>0</v>
      </c>
      <c r="AK12">
        <v>16.389655929242327</v>
      </c>
      <c r="AL12">
        <v>0</v>
      </c>
      <c r="AM12">
        <v>0</v>
      </c>
      <c r="AN12">
        <v>0.79033270381966192</v>
      </c>
      <c r="AO12">
        <v>0</v>
      </c>
      <c r="AP12">
        <v>0.15715511417240657</v>
      </c>
      <c r="AQ12">
        <v>0</v>
      </c>
      <c r="AR12">
        <v>0.67720224629513659</v>
      </c>
      <c r="AS12">
        <v>5.1159690853683992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20.806863347803642</v>
      </c>
      <c r="BB12">
        <f t="shared" si="0"/>
        <v>476.96498707812123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4.8947874776917963</v>
      </c>
      <c r="L13">
        <v>322.39039058462578</v>
      </c>
      <c r="M13">
        <v>27.770217510545447</v>
      </c>
      <c r="N13">
        <v>35.78891250960617</v>
      </c>
      <c r="O13">
        <v>0</v>
      </c>
      <c r="P13">
        <v>19.993988957803975</v>
      </c>
      <c r="Q13">
        <v>2.9059747307292998</v>
      </c>
      <c r="R13">
        <v>6.3346836798358481</v>
      </c>
      <c r="S13">
        <v>3.8777900553044629</v>
      </c>
      <c r="T13">
        <v>0</v>
      </c>
      <c r="U13">
        <v>17.741916299442778</v>
      </c>
      <c r="V13">
        <v>1.9993738259236067</v>
      </c>
      <c r="W13">
        <v>3.9969087122571323</v>
      </c>
      <c r="X13">
        <v>9.9971673690597491</v>
      </c>
      <c r="Y13">
        <v>0</v>
      </c>
      <c r="Z13">
        <v>0</v>
      </c>
      <c r="AA13">
        <v>0</v>
      </c>
      <c r="AB13">
        <v>0</v>
      </c>
      <c r="AC13">
        <v>3.0052853715299519</v>
      </c>
      <c r="AD13">
        <v>0</v>
      </c>
      <c r="AE13">
        <v>0</v>
      </c>
      <c r="AF13">
        <v>5.4919951262784386</v>
      </c>
      <c r="AG13">
        <v>13.368191384679607</v>
      </c>
      <c r="AH13">
        <v>0</v>
      </c>
      <c r="AI13">
        <v>0</v>
      </c>
      <c r="AJ13">
        <v>0</v>
      </c>
      <c r="AK13">
        <v>16.389655929242327</v>
      </c>
      <c r="AL13">
        <v>0</v>
      </c>
      <c r="AM13">
        <v>0</v>
      </c>
      <c r="AN13">
        <v>0.79033270381966192</v>
      </c>
      <c r="AO13">
        <v>0</v>
      </c>
      <c r="AP13">
        <v>0.15715511417240657</v>
      </c>
      <c r="AQ13">
        <v>0</v>
      </c>
      <c r="AR13">
        <v>0.67720224629513659</v>
      </c>
      <c r="AS13">
        <v>1.6503124842412857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20.867489718654944</v>
      </c>
      <c r="BB13">
        <f t="shared" si="0"/>
        <v>478.35475235442993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4.8947099022729255</v>
      </c>
      <c r="L14">
        <v>322.39039058462578</v>
      </c>
      <c r="M14">
        <v>27.770217510545447</v>
      </c>
      <c r="N14">
        <v>35.78891250960617</v>
      </c>
      <c r="O14">
        <v>0</v>
      </c>
      <c r="P14">
        <v>19.993988957803975</v>
      </c>
      <c r="Q14">
        <v>2.9059747307292998</v>
      </c>
      <c r="R14">
        <v>6.3346836798358481</v>
      </c>
      <c r="S14">
        <v>3.8777900553044629</v>
      </c>
      <c r="T14">
        <v>0</v>
      </c>
      <c r="U14">
        <v>17.944703680151932</v>
      </c>
      <c r="V14">
        <v>1.9993738259236067</v>
      </c>
      <c r="W14">
        <v>3.9969087122571323</v>
      </c>
      <c r="X14">
        <v>9.9971673690597491</v>
      </c>
      <c r="Y14">
        <v>0</v>
      </c>
      <c r="Z14">
        <v>0</v>
      </c>
      <c r="AA14">
        <v>0</v>
      </c>
      <c r="AB14">
        <v>0</v>
      </c>
      <c r="AC14">
        <v>3.0052853715299519</v>
      </c>
      <c r="AD14">
        <v>0</v>
      </c>
      <c r="AE14">
        <v>0</v>
      </c>
      <c r="AF14">
        <v>5.4919951262784386</v>
      </c>
      <c r="AG14">
        <v>13.368191384679607</v>
      </c>
      <c r="AH14">
        <v>0</v>
      </c>
      <c r="AI14">
        <v>0</v>
      </c>
      <c r="AJ14">
        <v>0</v>
      </c>
      <c r="AK14">
        <v>16.389655929242327</v>
      </c>
      <c r="AL14">
        <v>0</v>
      </c>
      <c r="AM14">
        <v>0</v>
      </c>
      <c r="AN14">
        <v>0.79033270381966192</v>
      </c>
      <c r="AO14">
        <v>0</v>
      </c>
      <c r="AP14">
        <v>0.15715511417240657</v>
      </c>
      <c r="AQ14">
        <v>0</v>
      </c>
      <c r="AR14">
        <v>0.67720224629513659</v>
      </c>
      <c r="AS14">
        <v>1.6503124842412857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20.875962988516072</v>
      </c>
      <c r="BB14">
        <f t="shared" si="0"/>
        <v>478.54898888985912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4.8947874776917963</v>
      </c>
      <c r="L15">
        <v>322.39039058462578</v>
      </c>
      <c r="M15">
        <v>27.770217510545447</v>
      </c>
      <c r="N15">
        <v>35.78891250960617</v>
      </c>
      <c r="O15">
        <v>0</v>
      </c>
      <c r="P15">
        <v>19.993988957803975</v>
      </c>
      <c r="Q15">
        <v>2.9059747307292998</v>
      </c>
      <c r="R15">
        <v>6.3346836798358481</v>
      </c>
      <c r="S15">
        <v>3.8777900553044629</v>
      </c>
      <c r="T15">
        <v>0</v>
      </c>
      <c r="U15">
        <v>17.944703680151932</v>
      </c>
      <c r="V15">
        <v>1.9993738259236067</v>
      </c>
      <c r="W15">
        <v>3.9969087122571323</v>
      </c>
      <c r="X15">
        <v>9.9971673690597491</v>
      </c>
      <c r="Y15">
        <v>0</v>
      </c>
      <c r="Z15">
        <v>0</v>
      </c>
      <c r="AA15">
        <v>0</v>
      </c>
      <c r="AB15">
        <v>0</v>
      </c>
      <c r="AC15">
        <v>3.0052853715299519</v>
      </c>
      <c r="AD15">
        <v>0</v>
      </c>
      <c r="AE15">
        <v>0</v>
      </c>
      <c r="AF15">
        <v>5.4919951262784386</v>
      </c>
      <c r="AG15">
        <v>13.368191384679607</v>
      </c>
      <c r="AH15">
        <v>0</v>
      </c>
      <c r="AI15">
        <v>0</v>
      </c>
      <c r="AJ15">
        <v>0</v>
      </c>
      <c r="AK15">
        <v>16.389655929242327</v>
      </c>
      <c r="AL15">
        <v>0</v>
      </c>
      <c r="AM15">
        <v>0</v>
      </c>
      <c r="AN15">
        <v>0.79033270381966192</v>
      </c>
      <c r="AO15">
        <v>0</v>
      </c>
      <c r="AP15">
        <v>0.15715511417240657</v>
      </c>
      <c r="AQ15">
        <v>0</v>
      </c>
      <c r="AR15">
        <v>1.015803529534544</v>
      </c>
      <c r="AS15">
        <v>1.444023583802964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20.881496888769668</v>
      </c>
      <c r="BB15">
        <f t="shared" si="0"/>
        <v>478.67584494782545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4.8947099022729255</v>
      </c>
      <c r="L16">
        <v>322.39039058462578</v>
      </c>
      <c r="M16">
        <v>27.770217510545447</v>
      </c>
      <c r="N16">
        <v>35.78891250960617</v>
      </c>
      <c r="O16">
        <v>0</v>
      </c>
      <c r="P16">
        <v>19.993988957803975</v>
      </c>
      <c r="Q16">
        <v>2.9059747307292998</v>
      </c>
      <c r="R16">
        <v>6.3346836798358481</v>
      </c>
      <c r="S16">
        <v>3.8777900553044629</v>
      </c>
      <c r="T16">
        <v>0</v>
      </c>
      <c r="U16">
        <v>17.944703680151932</v>
      </c>
      <c r="V16">
        <v>1.9993738259236067</v>
      </c>
      <c r="W16">
        <v>3.9969087122571323</v>
      </c>
      <c r="X16">
        <v>9.9971673690597491</v>
      </c>
      <c r="Y16">
        <v>0</v>
      </c>
      <c r="Z16">
        <v>0</v>
      </c>
      <c r="AA16">
        <v>0</v>
      </c>
      <c r="AB16">
        <v>0</v>
      </c>
      <c r="AC16">
        <v>3.0052853715299519</v>
      </c>
      <c r="AD16">
        <v>0</v>
      </c>
      <c r="AE16">
        <v>0</v>
      </c>
      <c r="AF16">
        <v>5.4919951262784386</v>
      </c>
      <c r="AG16">
        <v>13.368191384679607</v>
      </c>
      <c r="AH16">
        <v>0</v>
      </c>
      <c r="AI16">
        <v>0</v>
      </c>
      <c r="AJ16">
        <v>0</v>
      </c>
      <c r="AK16">
        <v>16.389655929242327</v>
      </c>
      <c r="AL16">
        <v>0</v>
      </c>
      <c r="AM16">
        <v>0</v>
      </c>
      <c r="AN16">
        <v>0.79033270381966192</v>
      </c>
      <c r="AO16">
        <v>0</v>
      </c>
      <c r="AP16">
        <v>0.15715511417240657</v>
      </c>
      <c r="AQ16">
        <v>0</v>
      </c>
      <c r="AR16">
        <v>1.015803529534544</v>
      </c>
      <c r="AS16">
        <v>1.444023583802964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20.881493646117157</v>
      </c>
      <c r="BB16">
        <f t="shared" si="0"/>
        <v>478.67577061505909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4.8947874776917963</v>
      </c>
      <c r="L17">
        <v>322.39039058462578</v>
      </c>
      <c r="M17">
        <v>27.770217510545447</v>
      </c>
      <c r="N17">
        <v>35.78891250960617</v>
      </c>
      <c r="O17">
        <v>0</v>
      </c>
      <c r="P17">
        <v>19.993988957803975</v>
      </c>
      <c r="Q17">
        <v>2.9059747307292998</v>
      </c>
      <c r="R17">
        <v>6.3346836798358481</v>
      </c>
      <c r="S17">
        <v>3.8777900553044629</v>
      </c>
      <c r="T17">
        <v>0</v>
      </c>
      <c r="U17">
        <v>17.944703680151932</v>
      </c>
      <c r="V17">
        <v>1.9993738259236067</v>
      </c>
      <c r="W17">
        <v>3.9969087122571323</v>
      </c>
      <c r="X17">
        <v>9.9971673690597491</v>
      </c>
      <c r="Y17">
        <v>0</v>
      </c>
      <c r="Z17">
        <v>0</v>
      </c>
      <c r="AA17">
        <v>0</v>
      </c>
      <c r="AB17">
        <v>0</v>
      </c>
      <c r="AC17">
        <v>3.0052853715299519</v>
      </c>
      <c r="AD17">
        <v>0</v>
      </c>
      <c r="AE17">
        <v>0</v>
      </c>
      <c r="AF17">
        <v>5.4919951262784386</v>
      </c>
      <c r="AG17">
        <v>13.368191384679607</v>
      </c>
      <c r="AH17">
        <v>0</v>
      </c>
      <c r="AI17">
        <v>0</v>
      </c>
      <c r="AJ17">
        <v>0</v>
      </c>
      <c r="AK17">
        <v>16.389655929242327</v>
      </c>
      <c r="AL17">
        <v>0</v>
      </c>
      <c r="AM17">
        <v>0</v>
      </c>
      <c r="AN17">
        <v>0.79033270381966192</v>
      </c>
      <c r="AO17">
        <v>0</v>
      </c>
      <c r="AP17">
        <v>0.15715511417240657</v>
      </c>
      <c r="AQ17">
        <v>0</v>
      </c>
      <c r="AR17">
        <v>1.015803529534544</v>
      </c>
      <c r="AS17">
        <v>1.444023583802964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20.881496888769668</v>
      </c>
      <c r="BB17">
        <f t="shared" si="0"/>
        <v>478.67584494782545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4.8947099022729255</v>
      </c>
      <c r="L18">
        <v>322.39039058462578</v>
      </c>
      <c r="M18">
        <v>27.770217510545447</v>
      </c>
      <c r="N18">
        <v>35.78891250960617</v>
      </c>
      <c r="O18">
        <v>0</v>
      </c>
      <c r="P18">
        <v>19.993988957803975</v>
      </c>
      <c r="Q18">
        <v>2.9059747307292998</v>
      </c>
      <c r="R18">
        <v>6.3346836798358481</v>
      </c>
      <c r="S18">
        <v>3.8777900553044629</v>
      </c>
      <c r="T18">
        <v>0</v>
      </c>
      <c r="U18">
        <v>17.944703680151932</v>
      </c>
      <c r="V18">
        <v>1.9993738259236067</v>
      </c>
      <c r="W18">
        <v>3.9969087122571323</v>
      </c>
      <c r="X18">
        <v>9.9971673690597491</v>
      </c>
      <c r="Y18">
        <v>0</v>
      </c>
      <c r="Z18">
        <v>0</v>
      </c>
      <c r="AA18">
        <v>0</v>
      </c>
      <c r="AB18">
        <v>0</v>
      </c>
      <c r="AC18">
        <v>3.0052853715299519</v>
      </c>
      <c r="AD18">
        <v>0</v>
      </c>
      <c r="AE18">
        <v>0</v>
      </c>
      <c r="AF18">
        <v>5.4919951262784386</v>
      </c>
      <c r="AG18">
        <v>13.368191384679607</v>
      </c>
      <c r="AH18">
        <v>0</v>
      </c>
      <c r="AI18">
        <v>0</v>
      </c>
      <c r="AJ18">
        <v>0</v>
      </c>
      <c r="AK18">
        <v>16.389655929242327</v>
      </c>
      <c r="AL18">
        <v>0</v>
      </c>
      <c r="AM18">
        <v>0</v>
      </c>
      <c r="AN18">
        <v>0.79033270381966192</v>
      </c>
      <c r="AO18">
        <v>0</v>
      </c>
      <c r="AP18">
        <v>0.15715511417240657</v>
      </c>
      <c r="AQ18">
        <v>0</v>
      </c>
      <c r="AR18">
        <v>1.015803529534544</v>
      </c>
      <c r="AS18">
        <v>1.444023583802964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20.881493646117157</v>
      </c>
      <c r="BB18">
        <f t="shared" si="0"/>
        <v>478.67577061505909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4.8947874776917963</v>
      </c>
      <c r="L19">
        <v>322.39039058462578</v>
      </c>
      <c r="M19">
        <v>27.770217510545447</v>
      </c>
      <c r="N19">
        <v>35.78891250960617</v>
      </c>
      <c r="O19">
        <v>0</v>
      </c>
      <c r="P19">
        <v>19.993988957803975</v>
      </c>
      <c r="Q19">
        <v>2.9059747307292998</v>
      </c>
      <c r="R19">
        <v>6.3346836798358481</v>
      </c>
      <c r="S19">
        <v>3.8777900553044629</v>
      </c>
      <c r="T19">
        <v>0</v>
      </c>
      <c r="U19">
        <v>18.534281527717631</v>
      </c>
      <c r="V19">
        <v>1.9993738259236067</v>
      </c>
      <c r="W19">
        <v>3.9969087122571323</v>
      </c>
      <c r="X19">
        <v>9.9971673690597491</v>
      </c>
      <c r="Y19">
        <v>0</v>
      </c>
      <c r="Z19">
        <v>0</v>
      </c>
      <c r="AA19">
        <v>0</v>
      </c>
      <c r="AB19">
        <v>1.0354707060112711</v>
      </c>
      <c r="AC19">
        <v>3.0052853715299519</v>
      </c>
      <c r="AD19">
        <v>0</v>
      </c>
      <c r="AE19">
        <v>0</v>
      </c>
      <c r="AF19">
        <v>5.4919951262784386</v>
      </c>
      <c r="AG19">
        <v>13.368191384679607</v>
      </c>
      <c r="AH19">
        <v>0</v>
      </c>
      <c r="AI19">
        <v>0</v>
      </c>
      <c r="AJ19">
        <v>0</v>
      </c>
      <c r="AK19">
        <v>16.389655929242327</v>
      </c>
      <c r="AL19">
        <v>0</v>
      </c>
      <c r="AM19">
        <v>0</v>
      </c>
      <c r="AN19">
        <v>0.79033270381966192</v>
      </c>
      <c r="AO19">
        <v>0</v>
      </c>
      <c r="AP19">
        <v>0.15715511417240657</v>
      </c>
      <c r="AQ19">
        <v>0</v>
      </c>
      <c r="AR19">
        <v>9.4808324086829465</v>
      </c>
      <c r="AS19">
        <v>1.6503124842412857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21.311885001495909</v>
      </c>
      <c r="BB19">
        <f t="shared" si="0"/>
        <v>488.54182316826291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4.8947099022729255</v>
      </c>
      <c r="L20">
        <v>322.39039058462578</v>
      </c>
      <c r="M20">
        <v>27.770217510545447</v>
      </c>
      <c r="N20">
        <v>35.78891250960617</v>
      </c>
      <c r="O20">
        <v>0</v>
      </c>
      <c r="P20">
        <v>19.993988957803975</v>
      </c>
      <c r="Q20">
        <v>2.9059747307292998</v>
      </c>
      <c r="R20">
        <v>6.3346836798358481</v>
      </c>
      <c r="S20">
        <v>3.8777900553044629</v>
      </c>
      <c r="T20">
        <v>0</v>
      </c>
      <c r="U20">
        <v>19.661653970941231</v>
      </c>
      <c r="V20">
        <v>1.9993738259236067</v>
      </c>
      <c r="W20">
        <v>3.9969087122571323</v>
      </c>
      <c r="X20">
        <v>9.9971673690597491</v>
      </c>
      <c r="Y20">
        <v>0</v>
      </c>
      <c r="Z20">
        <v>0</v>
      </c>
      <c r="AA20">
        <v>0</v>
      </c>
      <c r="AB20">
        <v>4.0590451800250467</v>
      </c>
      <c r="AC20">
        <v>3.0052853715299519</v>
      </c>
      <c r="AD20">
        <v>0</v>
      </c>
      <c r="AE20">
        <v>0</v>
      </c>
      <c r="AF20">
        <v>5.4919951262784386</v>
      </c>
      <c r="AG20">
        <v>13.368191384679607</v>
      </c>
      <c r="AH20">
        <v>0</v>
      </c>
      <c r="AI20">
        <v>0</v>
      </c>
      <c r="AJ20">
        <v>0</v>
      </c>
      <c r="AK20">
        <v>16.389655929242327</v>
      </c>
      <c r="AL20">
        <v>0</v>
      </c>
      <c r="AM20">
        <v>0</v>
      </c>
      <c r="AN20">
        <v>0.79033270381966192</v>
      </c>
      <c r="AO20">
        <v>0</v>
      </c>
      <c r="AP20">
        <v>0.15715511417240657</v>
      </c>
      <c r="AQ20">
        <v>0</v>
      </c>
      <c r="AR20">
        <v>9.4808324086829465</v>
      </c>
      <c r="AS20">
        <v>1.6503124842412857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21.48539133998392</v>
      </c>
      <c r="BB20">
        <f t="shared" si="0"/>
        <v>492.51918617159356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4.8947874776917963</v>
      </c>
      <c r="L21">
        <v>322.39039058462578</v>
      </c>
      <c r="M21">
        <v>27.770217510545447</v>
      </c>
      <c r="N21">
        <v>35.78891250960617</v>
      </c>
      <c r="O21">
        <v>0</v>
      </c>
      <c r="P21">
        <v>19.993988957803975</v>
      </c>
      <c r="Q21">
        <v>2.9059747307292998</v>
      </c>
      <c r="R21">
        <v>4.7062346809137434</v>
      </c>
      <c r="S21">
        <v>3.8777900553044629</v>
      </c>
      <c r="T21">
        <v>0</v>
      </c>
      <c r="U21">
        <v>20.081419791618774</v>
      </c>
      <c r="V21">
        <v>1.9993738259236067</v>
      </c>
      <c r="W21">
        <v>3.9969087122571323</v>
      </c>
      <c r="X21">
        <v>9.9971673690597491</v>
      </c>
      <c r="Y21">
        <v>0</v>
      </c>
      <c r="Z21">
        <v>0</v>
      </c>
      <c r="AA21">
        <v>0</v>
      </c>
      <c r="AB21">
        <v>4.0590451800250467</v>
      </c>
      <c r="AC21">
        <v>3.0052853715299519</v>
      </c>
      <c r="AD21">
        <v>0</v>
      </c>
      <c r="AE21">
        <v>0</v>
      </c>
      <c r="AF21">
        <v>5.4919951262784386</v>
      </c>
      <c r="AG21">
        <v>13.368191384679607</v>
      </c>
      <c r="AH21">
        <v>0</v>
      </c>
      <c r="AI21">
        <v>0</v>
      </c>
      <c r="AJ21">
        <v>0</v>
      </c>
      <c r="AK21">
        <v>16.389655929242327</v>
      </c>
      <c r="AL21">
        <v>0</v>
      </c>
      <c r="AM21">
        <v>0</v>
      </c>
      <c r="AN21">
        <v>0.79033270381966192</v>
      </c>
      <c r="AO21">
        <v>0</v>
      </c>
      <c r="AP21">
        <v>0.15715511417240657</v>
      </c>
      <c r="AQ21">
        <v>0</v>
      </c>
      <c r="AR21">
        <v>1.015803529534544</v>
      </c>
      <c r="AS21">
        <v>1.6503124842412857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21.081033418637404</v>
      </c>
      <c r="BB21">
        <f t="shared" si="0"/>
        <v>483.24990961096586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4.8947099022729255</v>
      </c>
      <c r="L22">
        <v>322.39039058462578</v>
      </c>
      <c r="M22">
        <v>27.770217510545447</v>
      </c>
      <c r="N22">
        <v>35.78891250960617</v>
      </c>
      <c r="O22">
        <v>0</v>
      </c>
      <c r="P22">
        <v>19.993988957803975</v>
      </c>
      <c r="Q22">
        <v>2.9059747307292998</v>
      </c>
      <c r="R22">
        <v>4.7062346809137434</v>
      </c>
      <c r="S22">
        <v>3.8777900553044629</v>
      </c>
      <c r="T22">
        <v>0</v>
      </c>
      <c r="U22">
        <v>20.496658332156542</v>
      </c>
      <c r="V22">
        <v>1.9993738259236067</v>
      </c>
      <c r="W22">
        <v>3.9969087122571323</v>
      </c>
      <c r="X22">
        <v>9.9971673690597491</v>
      </c>
      <c r="Y22">
        <v>0</v>
      </c>
      <c r="Z22">
        <v>0</v>
      </c>
      <c r="AA22">
        <v>0</v>
      </c>
      <c r="AB22">
        <v>4.0590451800250467</v>
      </c>
      <c r="AC22">
        <v>3.0052853715299519</v>
      </c>
      <c r="AD22">
        <v>0</v>
      </c>
      <c r="AE22">
        <v>0</v>
      </c>
      <c r="AF22">
        <v>5.4919951262784386</v>
      </c>
      <c r="AG22">
        <v>13.368191384679607</v>
      </c>
      <c r="AH22">
        <v>0</v>
      </c>
      <c r="AI22">
        <v>0</v>
      </c>
      <c r="AJ22">
        <v>0</v>
      </c>
      <c r="AK22">
        <v>16.389655929242327</v>
      </c>
      <c r="AL22">
        <v>0</v>
      </c>
      <c r="AM22">
        <v>0</v>
      </c>
      <c r="AN22">
        <v>0.79033270381966192</v>
      </c>
      <c r="AO22">
        <v>0</v>
      </c>
      <c r="AP22">
        <v>0.15715511417240657</v>
      </c>
      <c r="AQ22">
        <v>0</v>
      </c>
      <c r="AR22">
        <v>1.015803529534544</v>
      </c>
      <c r="AS22">
        <v>1.6503124842412857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21.09838714697937</v>
      </c>
      <c r="BB22">
        <f t="shared" si="0"/>
        <v>483.6477168477428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2.0768189530364602</v>
      </c>
      <c r="L23">
        <v>322.39039058462578</v>
      </c>
      <c r="M23">
        <v>27.770217510545447</v>
      </c>
      <c r="N23">
        <v>35.78891250960617</v>
      </c>
      <c r="O23">
        <v>0</v>
      </c>
      <c r="P23">
        <v>19.993988957803975</v>
      </c>
      <c r="Q23">
        <v>2.9439543161093003</v>
      </c>
      <c r="R23">
        <v>2.0025879493317107</v>
      </c>
      <c r="S23">
        <v>2.6714167219065255</v>
      </c>
      <c r="T23">
        <v>0</v>
      </c>
      <c r="U23">
        <v>20.917700985043151</v>
      </c>
      <c r="V23">
        <v>1.9993738259236067</v>
      </c>
      <c r="W23">
        <v>3.9965500311161826</v>
      </c>
      <c r="X23">
        <v>9.9990959485903232</v>
      </c>
      <c r="Y23">
        <v>0</v>
      </c>
      <c r="Z23">
        <v>0</v>
      </c>
      <c r="AA23">
        <v>0</v>
      </c>
      <c r="AB23">
        <v>4.0590451800250467</v>
      </c>
      <c r="AC23">
        <v>3.0052853715299519</v>
      </c>
      <c r="AD23">
        <v>0</v>
      </c>
      <c r="AE23">
        <v>0</v>
      </c>
      <c r="AF23">
        <v>5.4919951262784386</v>
      </c>
      <c r="AG23">
        <v>13.368191384679607</v>
      </c>
      <c r="AH23">
        <v>0</v>
      </c>
      <c r="AI23">
        <v>0</v>
      </c>
      <c r="AJ23">
        <v>0</v>
      </c>
      <c r="AK23">
        <v>16.389655929242327</v>
      </c>
      <c r="AL23">
        <v>0</v>
      </c>
      <c r="AM23">
        <v>0</v>
      </c>
      <c r="AN23">
        <v>0.79033270381966192</v>
      </c>
      <c r="AO23">
        <v>0</v>
      </c>
      <c r="AP23">
        <v>0.15715511417240657</v>
      </c>
      <c r="AQ23">
        <v>0</v>
      </c>
      <c r="AR23">
        <v>1.015803529534544</v>
      </c>
      <c r="AS23">
        <v>1.6503124842412857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20.836413217897352</v>
      </c>
      <c r="BB23">
        <f t="shared" si="0"/>
        <v>477.64237189926456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2.0768279498358035</v>
      </c>
      <c r="L24">
        <v>322.39039058462578</v>
      </c>
      <c r="M24">
        <v>27.770217510545447</v>
      </c>
      <c r="N24">
        <v>35.78891250960617</v>
      </c>
      <c r="O24">
        <v>0</v>
      </c>
      <c r="P24">
        <v>39.987903404096876</v>
      </c>
      <c r="Q24">
        <v>2.9439543161093003</v>
      </c>
      <c r="R24">
        <v>2.0028812020044851</v>
      </c>
      <c r="S24">
        <v>2.6714167219065255</v>
      </c>
      <c r="T24">
        <v>0</v>
      </c>
      <c r="U24">
        <v>21.250142494855009</v>
      </c>
      <c r="V24">
        <v>1.9993738259236067</v>
      </c>
      <c r="W24">
        <v>3.9965500311161826</v>
      </c>
      <c r="X24">
        <v>9.9990959485903232</v>
      </c>
      <c r="Y24">
        <v>0</v>
      </c>
      <c r="Z24">
        <v>0</v>
      </c>
      <c r="AA24">
        <v>0</v>
      </c>
      <c r="AB24">
        <v>4.0590451800250467</v>
      </c>
      <c r="AC24">
        <v>3.0052853715299519</v>
      </c>
      <c r="AD24">
        <v>0</v>
      </c>
      <c r="AE24">
        <v>0</v>
      </c>
      <c r="AF24">
        <v>5.4919951262784386</v>
      </c>
      <c r="AG24">
        <v>13.368191384679607</v>
      </c>
      <c r="AH24">
        <v>1.0859374415570862</v>
      </c>
      <c r="AI24">
        <v>0</v>
      </c>
      <c r="AJ24">
        <v>0</v>
      </c>
      <c r="AK24">
        <v>16.389655929242327</v>
      </c>
      <c r="AL24">
        <v>0</v>
      </c>
      <c r="AM24">
        <v>0</v>
      </c>
      <c r="AN24">
        <v>0.79033270381966192</v>
      </c>
      <c r="AO24">
        <v>0</v>
      </c>
      <c r="AP24">
        <v>0.15715511417240657</v>
      </c>
      <c r="AQ24">
        <v>0</v>
      </c>
      <c r="AR24">
        <v>1.015803529534544</v>
      </c>
      <c r="AS24">
        <v>1.6503124842412857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21.731459715947548</v>
      </c>
      <c r="BB24">
        <f t="shared" si="0"/>
        <v>498.15992104834828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2.003739968499525</v>
      </c>
      <c r="L25">
        <v>317.89814430023631</v>
      </c>
      <c r="M25">
        <v>27.770217510545447</v>
      </c>
      <c r="N25">
        <v>35.78891250960617</v>
      </c>
      <c r="O25">
        <v>0</v>
      </c>
      <c r="P25">
        <v>39.987903404096876</v>
      </c>
      <c r="Q25">
        <v>3.0554858222733916</v>
      </c>
      <c r="R25">
        <v>2.0034818744477652</v>
      </c>
      <c r="S25">
        <v>2.0872652243192071</v>
      </c>
      <c r="T25">
        <v>0</v>
      </c>
      <c r="U25">
        <v>21.250142494855009</v>
      </c>
      <c r="V25">
        <v>1.9814297789252033</v>
      </c>
      <c r="W25">
        <v>3.0575383896476955</v>
      </c>
      <c r="X25">
        <v>9.9976953839285549</v>
      </c>
      <c r="Y25">
        <v>0</v>
      </c>
      <c r="Z25">
        <v>0</v>
      </c>
      <c r="AA25">
        <v>0</v>
      </c>
      <c r="AB25">
        <v>4.0590451800250467</v>
      </c>
      <c r="AC25">
        <v>3.0052853715299519</v>
      </c>
      <c r="AD25">
        <v>0</v>
      </c>
      <c r="AE25">
        <v>0</v>
      </c>
      <c r="AF25">
        <v>5.4919951262784386</v>
      </c>
      <c r="AG25">
        <v>13.368191384679607</v>
      </c>
      <c r="AH25">
        <v>6.1047290028177832</v>
      </c>
      <c r="AI25">
        <v>0</v>
      </c>
      <c r="AJ25">
        <v>0</v>
      </c>
      <c r="AK25">
        <v>16.389655929242327</v>
      </c>
      <c r="AL25">
        <v>0</v>
      </c>
      <c r="AM25">
        <v>0</v>
      </c>
      <c r="AN25">
        <v>0.79033270381966192</v>
      </c>
      <c r="AO25">
        <v>0</v>
      </c>
      <c r="AP25">
        <v>0.15715511417240657</v>
      </c>
      <c r="AQ25">
        <v>0</v>
      </c>
      <c r="AR25">
        <v>1.015803529534544</v>
      </c>
      <c r="AS25">
        <v>1.6503124842412857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21.690624531986764</v>
      </c>
      <c r="BB25">
        <f t="shared" si="0"/>
        <v>497.22383795573541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8.6412258988350406</v>
      </c>
      <c r="L26">
        <v>317.89814430023631</v>
      </c>
      <c r="M26">
        <v>27.770217510545447</v>
      </c>
      <c r="N26">
        <v>35.78891250960617</v>
      </c>
      <c r="O26">
        <v>0</v>
      </c>
      <c r="P26">
        <v>39.987903404096876</v>
      </c>
      <c r="Q26">
        <v>2.9327715500397828</v>
      </c>
      <c r="R26">
        <v>10.487326277788862</v>
      </c>
      <c r="S26">
        <v>8.3382134237003136</v>
      </c>
      <c r="T26">
        <v>0</v>
      </c>
      <c r="U26">
        <v>21.250142494855009</v>
      </c>
      <c r="V26">
        <v>5.9985055787875829</v>
      </c>
      <c r="W26">
        <v>13.995299180790987</v>
      </c>
      <c r="X26">
        <v>30.160681512708944</v>
      </c>
      <c r="Y26">
        <v>0</v>
      </c>
      <c r="Z26">
        <v>0</v>
      </c>
      <c r="AA26">
        <v>0</v>
      </c>
      <c r="AB26">
        <v>4.0590451800250467</v>
      </c>
      <c r="AC26">
        <v>3.0052853715299519</v>
      </c>
      <c r="AD26">
        <v>0</v>
      </c>
      <c r="AE26">
        <v>1.5932376965142976</v>
      </c>
      <c r="AF26">
        <v>5.4919951262784386</v>
      </c>
      <c r="AG26">
        <v>13.368191384679607</v>
      </c>
      <c r="AH26">
        <v>6.1634281120851604</v>
      </c>
      <c r="AI26">
        <v>0</v>
      </c>
      <c r="AJ26">
        <v>0</v>
      </c>
      <c r="AK26">
        <v>16.389655929242327</v>
      </c>
      <c r="AL26">
        <v>0</v>
      </c>
      <c r="AM26">
        <v>0</v>
      </c>
      <c r="AN26">
        <v>0.79033270381966192</v>
      </c>
      <c r="AO26">
        <v>0</v>
      </c>
      <c r="AP26">
        <v>0.15715511417240657</v>
      </c>
      <c r="AQ26">
        <v>0</v>
      </c>
      <c r="AR26">
        <v>1.015803529534544</v>
      </c>
      <c r="AS26">
        <v>1.6503124842412857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24.115832266257947</v>
      </c>
      <c r="BB26">
        <f t="shared" si="0"/>
        <v>552.81795400785586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8.2030732848351651</v>
      </c>
      <c r="L27">
        <v>354.88791227161437</v>
      </c>
      <c r="M27">
        <v>27.770217510545447</v>
      </c>
      <c r="N27">
        <v>35.78891250960617</v>
      </c>
      <c r="O27">
        <v>0</v>
      </c>
      <c r="P27">
        <v>39.987903404096876</v>
      </c>
      <c r="Q27">
        <v>3.1926792386056873</v>
      </c>
      <c r="R27">
        <v>12.428320461350355</v>
      </c>
      <c r="S27">
        <v>5.1859537727499294</v>
      </c>
      <c r="T27">
        <v>0</v>
      </c>
      <c r="U27">
        <v>21.250142494855009</v>
      </c>
      <c r="V27">
        <v>5.9985055787875829</v>
      </c>
      <c r="W27">
        <v>13.865810610016098</v>
      </c>
      <c r="X27">
        <v>30.160681512708944</v>
      </c>
      <c r="Y27">
        <v>0</v>
      </c>
      <c r="Z27">
        <v>0</v>
      </c>
      <c r="AA27">
        <v>0</v>
      </c>
      <c r="AB27">
        <v>4.0590451800250467</v>
      </c>
      <c r="AC27">
        <v>3.0052853715299519</v>
      </c>
      <c r="AD27">
        <v>0</v>
      </c>
      <c r="AE27">
        <v>5.0983608791484025</v>
      </c>
      <c r="AF27">
        <v>5.4919951262784386</v>
      </c>
      <c r="AG27">
        <v>13.368191384679607</v>
      </c>
      <c r="AH27">
        <v>14.498731107284492</v>
      </c>
      <c r="AI27">
        <v>0</v>
      </c>
      <c r="AJ27">
        <v>0</v>
      </c>
      <c r="AK27">
        <v>16.389655929242327</v>
      </c>
      <c r="AL27">
        <v>0</v>
      </c>
      <c r="AM27">
        <v>1.6123872174911291</v>
      </c>
      <c r="AN27">
        <v>0.79033270381966192</v>
      </c>
      <c r="AO27">
        <v>0</v>
      </c>
      <c r="AP27">
        <v>0.15715511417240657</v>
      </c>
      <c r="AQ27">
        <v>4.8466969488624505</v>
      </c>
      <c r="AR27">
        <v>1.015803529534544</v>
      </c>
      <c r="AS27">
        <v>1.6503124842412857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26.363429943170196</v>
      </c>
      <c r="BB27">
        <f t="shared" si="0"/>
        <v>604.34063568291106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9.3508402368012451</v>
      </c>
      <c r="L28">
        <v>419.87408211446365</v>
      </c>
      <c r="M28">
        <v>27.770217510545447</v>
      </c>
      <c r="N28">
        <v>35.78891250960617</v>
      </c>
      <c r="O28">
        <v>0</v>
      </c>
      <c r="P28">
        <v>39.987903404096876</v>
      </c>
      <c r="Q28">
        <v>2.9944409852282097</v>
      </c>
      <c r="R28">
        <v>12.796328147801521</v>
      </c>
      <c r="S28">
        <v>6.4566694938151992</v>
      </c>
      <c r="T28">
        <v>0</v>
      </c>
      <c r="U28">
        <v>21.250142494855009</v>
      </c>
      <c r="V28">
        <v>5.9985055787875829</v>
      </c>
      <c r="W28">
        <v>13.865810610016098</v>
      </c>
      <c r="X28">
        <v>30.160681512708944</v>
      </c>
      <c r="Y28">
        <v>0</v>
      </c>
      <c r="Z28">
        <v>0</v>
      </c>
      <c r="AA28">
        <v>0</v>
      </c>
      <c r="AB28">
        <v>4.0590451800250467</v>
      </c>
      <c r="AC28">
        <v>3.0052853715299519</v>
      </c>
      <c r="AD28">
        <v>0</v>
      </c>
      <c r="AE28">
        <v>5.0983608791484025</v>
      </c>
      <c r="AF28">
        <v>5.4919951262784386</v>
      </c>
      <c r="AG28">
        <v>13.368191384679607</v>
      </c>
      <c r="AH28">
        <v>21.748096660926734</v>
      </c>
      <c r="AI28">
        <v>0</v>
      </c>
      <c r="AJ28">
        <v>0</v>
      </c>
      <c r="AK28">
        <v>16.389655929242327</v>
      </c>
      <c r="AL28">
        <v>0</v>
      </c>
      <c r="AM28">
        <v>3.2661175685660613</v>
      </c>
      <c r="AN28">
        <v>0.79033270381966192</v>
      </c>
      <c r="AO28">
        <v>0</v>
      </c>
      <c r="AP28">
        <v>0.15715511417240657</v>
      </c>
      <c r="AQ28">
        <v>9.4186822091421405</v>
      </c>
      <c r="AR28">
        <v>1.015803529534544</v>
      </c>
      <c r="AS28">
        <v>1.6503124842412857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29.751299173333308</v>
      </c>
      <c r="BB28">
        <f t="shared" si="0"/>
        <v>682.00226956669917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9.3508402368012451</v>
      </c>
      <c r="L29">
        <v>554.83239643622505</v>
      </c>
      <c r="M29">
        <v>27.770217510545447</v>
      </c>
      <c r="N29">
        <v>35.78891250960617</v>
      </c>
      <c r="O29">
        <v>0</v>
      </c>
      <c r="P29">
        <v>39.987903404096876</v>
      </c>
      <c r="Q29">
        <v>3.3668468375431435</v>
      </c>
      <c r="R29">
        <v>12.796328147801521</v>
      </c>
      <c r="S29">
        <v>7.9928788865562472</v>
      </c>
      <c r="T29">
        <v>0</v>
      </c>
      <c r="U29">
        <v>21.250142494855009</v>
      </c>
      <c r="V29">
        <v>5.9985055787875829</v>
      </c>
      <c r="W29">
        <v>13.865810610016098</v>
      </c>
      <c r="X29">
        <v>30.160681512708944</v>
      </c>
      <c r="Y29">
        <v>0</v>
      </c>
      <c r="Z29">
        <v>0.33737433938634942</v>
      </c>
      <c r="AA29">
        <v>1.1630214230849509</v>
      </c>
      <c r="AB29">
        <v>4.0590451800250467</v>
      </c>
      <c r="AC29">
        <v>3.0052853715299519</v>
      </c>
      <c r="AD29">
        <v>0</v>
      </c>
      <c r="AE29">
        <v>10.19672207117512</v>
      </c>
      <c r="AF29">
        <v>5.4919951262784386</v>
      </c>
      <c r="AG29">
        <v>13.368191384679607</v>
      </c>
      <c r="AH29">
        <v>28.997462214568984</v>
      </c>
      <c r="AI29">
        <v>0</v>
      </c>
      <c r="AJ29">
        <v>0</v>
      </c>
      <c r="AK29">
        <v>16.389655929242327</v>
      </c>
      <c r="AL29">
        <v>0</v>
      </c>
      <c r="AM29">
        <v>4.9115795433103733</v>
      </c>
      <c r="AN29">
        <v>0.79033270381966192</v>
      </c>
      <c r="AO29">
        <v>0</v>
      </c>
      <c r="AP29">
        <v>0.15715511417240657</v>
      </c>
      <c r="AQ29">
        <v>14.128023313713211</v>
      </c>
      <c r="AR29">
        <v>1.015803529534544</v>
      </c>
      <c r="AS29">
        <v>1.6503124842412857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36.316819118781886</v>
      </c>
      <c r="BB29">
        <f t="shared" si="0"/>
        <v>832.50660477552344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9.3508402368012451</v>
      </c>
      <c r="L30">
        <v>579.31450403074746</v>
      </c>
      <c r="M30">
        <v>27.770217510545447</v>
      </c>
      <c r="N30">
        <v>35.78891250960617</v>
      </c>
      <c r="O30">
        <v>0</v>
      </c>
      <c r="P30">
        <v>39.987903404096876</v>
      </c>
      <c r="Q30">
        <v>3.3668468375431435</v>
      </c>
      <c r="R30">
        <v>12.796328147801521</v>
      </c>
      <c r="S30">
        <v>7.9928788865562472</v>
      </c>
      <c r="T30">
        <v>0</v>
      </c>
      <c r="U30">
        <v>21.250142494855009</v>
      </c>
      <c r="V30">
        <v>5.9985055787875829</v>
      </c>
      <c r="W30">
        <v>13.865810610016098</v>
      </c>
      <c r="X30">
        <v>30.160681512708944</v>
      </c>
      <c r="Y30">
        <v>0</v>
      </c>
      <c r="Z30">
        <v>2.3616203757044456</v>
      </c>
      <c r="AA30">
        <v>4.288641357545397</v>
      </c>
      <c r="AB30">
        <v>4.9702592642454606</v>
      </c>
      <c r="AC30">
        <v>6.0165019772490087</v>
      </c>
      <c r="AD30">
        <v>2.6648152786474637</v>
      </c>
      <c r="AE30">
        <v>15.34288011876435</v>
      </c>
      <c r="AF30">
        <v>5.4919951262784386</v>
      </c>
      <c r="AG30">
        <v>13.368191384679607</v>
      </c>
      <c r="AH30">
        <v>28.997462214568984</v>
      </c>
      <c r="AI30">
        <v>1.1859370882905447</v>
      </c>
      <c r="AJ30">
        <v>0</v>
      </c>
      <c r="AK30">
        <v>16.389655929242327</v>
      </c>
      <c r="AL30">
        <v>0</v>
      </c>
      <c r="AM30">
        <v>4.9115795433103733</v>
      </c>
      <c r="AN30">
        <v>0.79033270381966192</v>
      </c>
      <c r="AO30">
        <v>0</v>
      </c>
      <c r="AP30">
        <v>0.15715511417240657</v>
      </c>
      <c r="AQ30">
        <v>19.386787485076184</v>
      </c>
      <c r="AR30">
        <v>1.015803529534544</v>
      </c>
      <c r="AS30">
        <v>1.6503124842412857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38.31528041434116</v>
      </c>
      <c r="BB30">
        <f t="shared" si="0"/>
        <v>878.31822232109482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9.3508402368012451</v>
      </c>
      <c r="L31">
        <v>579.31450403074746</v>
      </c>
      <c r="M31">
        <v>27.770217510545447</v>
      </c>
      <c r="N31">
        <v>35.78891250960617</v>
      </c>
      <c r="O31">
        <v>0</v>
      </c>
      <c r="P31">
        <v>39.987903404096876</v>
      </c>
      <c r="Q31">
        <v>3.3668468375431435</v>
      </c>
      <c r="R31">
        <v>12.796328147801521</v>
      </c>
      <c r="S31">
        <v>7.9928788865562472</v>
      </c>
      <c r="T31">
        <v>0</v>
      </c>
      <c r="U31">
        <v>21.250142494855009</v>
      </c>
      <c r="V31">
        <v>5.9985055787875829</v>
      </c>
      <c r="W31">
        <v>13.865810610016098</v>
      </c>
      <c r="X31">
        <v>30.160681512708944</v>
      </c>
      <c r="Y31">
        <v>0</v>
      </c>
      <c r="Z31">
        <v>5.3838197015236897</v>
      </c>
      <c r="AA31">
        <v>5.4642620083489879</v>
      </c>
      <c r="AB31">
        <v>12.276540837507827</v>
      </c>
      <c r="AC31">
        <v>6.0165019772490087</v>
      </c>
      <c r="AD31">
        <v>4.9196593613024415</v>
      </c>
      <c r="AE31">
        <v>15.347659960759756</v>
      </c>
      <c r="AF31">
        <v>6.1022168766437064</v>
      </c>
      <c r="AG31">
        <v>13.368191384679607</v>
      </c>
      <c r="AH31">
        <v>36.246827768211226</v>
      </c>
      <c r="AI31">
        <v>5.1390610288040079</v>
      </c>
      <c r="AJ31">
        <v>0</v>
      </c>
      <c r="AK31">
        <v>16.389655929242327</v>
      </c>
      <c r="AL31">
        <v>0</v>
      </c>
      <c r="AM31">
        <v>4.9115795433103733</v>
      </c>
      <c r="AN31">
        <v>0.79033270381966192</v>
      </c>
      <c r="AO31">
        <v>0</v>
      </c>
      <c r="AP31">
        <v>0.15715511417240657</v>
      </c>
      <c r="AQ31">
        <v>19.386787485076184</v>
      </c>
      <c r="AR31">
        <v>1.015803529534544</v>
      </c>
      <c r="AS31">
        <v>2.4754687263619282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39.418867000118347</v>
      </c>
      <c r="BB31">
        <f t="shared" si="0"/>
        <v>903.61622869649489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9.3508402368012451</v>
      </c>
      <c r="L32">
        <v>579.31450403074746</v>
      </c>
      <c r="M32">
        <v>27.770217510545447</v>
      </c>
      <c r="N32">
        <v>35.78891250960617</v>
      </c>
      <c r="O32">
        <v>0</v>
      </c>
      <c r="P32">
        <v>39.987903404096876</v>
      </c>
      <c r="Q32">
        <v>3.3668468375431435</v>
      </c>
      <c r="R32">
        <v>12.796328147801521</v>
      </c>
      <c r="S32">
        <v>7.9928788865562472</v>
      </c>
      <c r="T32">
        <v>0</v>
      </c>
      <c r="U32">
        <v>21.250142494855009</v>
      </c>
      <c r="V32">
        <v>5.9985055787875829</v>
      </c>
      <c r="W32">
        <v>13.865810610016098</v>
      </c>
      <c r="X32">
        <v>30.160681512708944</v>
      </c>
      <c r="Y32">
        <v>0</v>
      </c>
      <c r="Z32">
        <v>5.3838197015236897</v>
      </c>
      <c r="AA32">
        <v>8.6179883064078471</v>
      </c>
      <c r="AB32">
        <v>12.276540837507827</v>
      </c>
      <c r="AC32">
        <v>9.0249508614068041</v>
      </c>
      <c r="AD32">
        <v>5.6576080150281767</v>
      </c>
      <c r="AE32">
        <v>15.347659960759756</v>
      </c>
      <c r="AF32">
        <v>6.1022168766437064</v>
      </c>
      <c r="AG32">
        <v>13.368191384679607</v>
      </c>
      <c r="AH32">
        <v>36.246827768211226</v>
      </c>
      <c r="AI32">
        <v>5.1390610288040079</v>
      </c>
      <c r="AJ32">
        <v>0</v>
      </c>
      <c r="AK32">
        <v>16.389655929242327</v>
      </c>
      <c r="AL32">
        <v>0</v>
      </c>
      <c r="AM32">
        <v>3.2661175685660613</v>
      </c>
      <c r="AN32">
        <v>0.79033270381966192</v>
      </c>
      <c r="AO32">
        <v>0</v>
      </c>
      <c r="AP32">
        <v>0.15715511417240657</v>
      </c>
      <c r="AQ32">
        <v>19.386787485076184</v>
      </c>
      <c r="AR32">
        <v>1.015803529534544</v>
      </c>
      <c r="AS32">
        <v>2.4754687263619282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39.638511865916421</v>
      </c>
      <c r="BB32">
        <f t="shared" si="0"/>
        <v>908.6512456918947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9.3508402368012451</v>
      </c>
      <c r="L33">
        <v>579.31450403074746</v>
      </c>
      <c r="M33">
        <v>27.770217510545447</v>
      </c>
      <c r="N33">
        <v>35.78891250960617</v>
      </c>
      <c r="O33">
        <v>0</v>
      </c>
      <c r="P33">
        <v>39.987903404096876</v>
      </c>
      <c r="Q33">
        <v>3.3668468375431435</v>
      </c>
      <c r="R33">
        <v>12.796328147801521</v>
      </c>
      <c r="S33">
        <v>7.9928788865562472</v>
      </c>
      <c r="T33">
        <v>0</v>
      </c>
      <c r="U33">
        <v>21.394235735682631</v>
      </c>
      <c r="V33">
        <v>5.9985055787875829</v>
      </c>
      <c r="W33">
        <v>13.865810610016098</v>
      </c>
      <c r="X33">
        <v>30.160681512708944</v>
      </c>
      <c r="Y33">
        <v>0</v>
      </c>
      <c r="Z33">
        <v>5.3838197015236897</v>
      </c>
      <c r="AA33">
        <v>8.6179883064078471</v>
      </c>
      <c r="AB33">
        <v>12.276540837507827</v>
      </c>
      <c r="AC33">
        <v>9.0249508614068041</v>
      </c>
      <c r="AD33">
        <v>7.3794887288666242</v>
      </c>
      <c r="AE33">
        <v>15.347659960759756</v>
      </c>
      <c r="AF33">
        <v>6.1022168766437064</v>
      </c>
      <c r="AG33">
        <v>13.368191384679607</v>
      </c>
      <c r="AH33">
        <v>36.246827768211226</v>
      </c>
      <c r="AI33">
        <v>5.1390610288040079</v>
      </c>
      <c r="AJ33">
        <v>0</v>
      </c>
      <c r="AK33">
        <v>16.389655929242327</v>
      </c>
      <c r="AL33">
        <v>0</v>
      </c>
      <c r="AM33">
        <v>1.6371932854310163</v>
      </c>
      <c r="AN33">
        <v>0.79033270381966192</v>
      </c>
      <c r="AO33">
        <v>0</v>
      </c>
      <c r="AP33">
        <v>0.15715511417240657</v>
      </c>
      <c r="AQ33">
        <v>19.386787485076184</v>
      </c>
      <c r="AR33">
        <v>4.0632137979544982</v>
      </c>
      <c r="AS33">
        <v>2.4754687263619282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39.775802291406379</v>
      </c>
      <c r="BB33">
        <f t="shared" si="0"/>
        <v>911.79841520635568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9.3508402368012451</v>
      </c>
      <c r="L34">
        <v>579.31450403074746</v>
      </c>
      <c r="M34">
        <v>27.770217510545447</v>
      </c>
      <c r="N34">
        <v>35.78891250960617</v>
      </c>
      <c r="O34">
        <v>0</v>
      </c>
      <c r="P34">
        <v>39.987903404096876</v>
      </c>
      <c r="Q34">
        <v>3.3668468375431435</v>
      </c>
      <c r="R34">
        <v>12.796328147801521</v>
      </c>
      <c r="S34">
        <v>7.9928788865562472</v>
      </c>
      <c r="T34">
        <v>0</v>
      </c>
      <c r="U34">
        <v>21.407357821611363</v>
      </c>
      <c r="V34">
        <v>5.9985055787875829</v>
      </c>
      <c r="W34">
        <v>13.865810610016098</v>
      </c>
      <c r="X34">
        <v>30.160681512708944</v>
      </c>
      <c r="Y34">
        <v>0</v>
      </c>
      <c r="Z34">
        <v>4.0201526153203924</v>
      </c>
      <c r="AA34">
        <v>8.6179883064078471</v>
      </c>
      <c r="AB34">
        <v>12.276540837507827</v>
      </c>
      <c r="AC34">
        <v>9.0249508614068041</v>
      </c>
      <c r="AD34">
        <v>8.4864123356293053</v>
      </c>
      <c r="AE34">
        <v>15.347659960759756</v>
      </c>
      <c r="AF34">
        <v>6.1022168766437064</v>
      </c>
      <c r="AG34">
        <v>13.368191384679607</v>
      </c>
      <c r="AH34">
        <v>36.246827768211226</v>
      </c>
      <c r="AI34">
        <v>5.1390610288040079</v>
      </c>
      <c r="AJ34">
        <v>0</v>
      </c>
      <c r="AK34">
        <v>16.389655929242327</v>
      </c>
      <c r="AL34">
        <v>0</v>
      </c>
      <c r="AM34">
        <v>0</v>
      </c>
      <c r="AN34">
        <v>0.79033270381966192</v>
      </c>
      <c r="AO34">
        <v>0</v>
      </c>
      <c r="AP34">
        <v>0.15715511417240657</v>
      </c>
      <c r="AQ34">
        <v>19.386787485076184</v>
      </c>
      <c r="AR34">
        <v>9.4808324086829465</v>
      </c>
      <c r="AS34">
        <v>2.4754687263619282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39.923640695755012</v>
      </c>
      <c r="BB34">
        <f t="shared" si="0"/>
        <v>915.18738073379279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4.0387351283656852</v>
      </c>
      <c r="H35">
        <v>0</v>
      </c>
      <c r="I35">
        <v>0</v>
      </c>
      <c r="J35">
        <v>0</v>
      </c>
      <c r="K35">
        <v>9.7579037514077687</v>
      </c>
      <c r="L35">
        <v>579.31297869953266</v>
      </c>
      <c r="M35">
        <v>27.770217510545447</v>
      </c>
      <c r="N35">
        <v>35.78891250960617</v>
      </c>
      <c r="O35">
        <v>0</v>
      </c>
      <c r="P35">
        <v>39.987903404096876</v>
      </c>
      <c r="Q35">
        <v>3.3092080134659967</v>
      </c>
      <c r="R35">
        <v>12.796328147801521</v>
      </c>
      <c r="S35">
        <v>8.2394242728400062</v>
      </c>
      <c r="T35">
        <v>0</v>
      </c>
      <c r="U35">
        <v>21.407357821611363</v>
      </c>
      <c r="V35">
        <v>5.9985055787875829</v>
      </c>
      <c r="W35">
        <v>13.865810610016098</v>
      </c>
      <c r="X35">
        <v>30.160681512708944</v>
      </c>
      <c r="Y35">
        <v>0</v>
      </c>
      <c r="Z35">
        <v>4.0201526153203924</v>
      </c>
      <c r="AA35">
        <v>8.6179883064078471</v>
      </c>
      <c r="AB35">
        <v>12.276540837507827</v>
      </c>
      <c r="AC35">
        <v>6.0165019772490087</v>
      </c>
      <c r="AD35">
        <v>8.4864123356293053</v>
      </c>
      <c r="AE35">
        <v>15.347659960759756</v>
      </c>
      <c r="AF35">
        <v>6.1022168766437064</v>
      </c>
      <c r="AG35">
        <v>13.368191384679607</v>
      </c>
      <c r="AH35">
        <v>36.246827768211226</v>
      </c>
      <c r="AI35">
        <v>5.1390610288040079</v>
      </c>
      <c r="AJ35">
        <v>0</v>
      </c>
      <c r="AK35">
        <v>16.389655929242327</v>
      </c>
      <c r="AL35">
        <v>0</v>
      </c>
      <c r="AM35">
        <v>0</v>
      </c>
      <c r="AN35">
        <v>0.79033270381966192</v>
      </c>
      <c r="AO35">
        <v>0</v>
      </c>
      <c r="AP35">
        <v>0.15715511417240657</v>
      </c>
      <c r="AQ35">
        <v>19.386787485076184</v>
      </c>
      <c r="AR35">
        <v>9.4808324086829465</v>
      </c>
      <c r="AS35">
        <v>2.4754687263619282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39.991554451128977</v>
      </c>
      <c r="BB35">
        <f t="shared" si="0"/>
        <v>916.74419796822519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0.2781214777708203</v>
      </c>
      <c r="H36">
        <v>0</v>
      </c>
      <c r="I36">
        <v>0</v>
      </c>
      <c r="J36">
        <v>0</v>
      </c>
      <c r="K36">
        <v>9.3507858651559257</v>
      </c>
      <c r="L36">
        <v>579.31297869953266</v>
      </c>
      <c r="M36">
        <v>27.770217510545447</v>
      </c>
      <c r="N36">
        <v>35.78891250960617</v>
      </c>
      <c r="O36">
        <v>0</v>
      </c>
      <c r="P36">
        <v>39.987903404096876</v>
      </c>
      <c r="Q36">
        <v>3.3092080134659967</v>
      </c>
      <c r="R36">
        <v>12.796328147801521</v>
      </c>
      <c r="S36">
        <v>7.9895788337692393</v>
      </c>
      <c r="T36">
        <v>0</v>
      </c>
      <c r="U36">
        <v>21.407357821611363</v>
      </c>
      <c r="V36">
        <v>5.9985055787875829</v>
      </c>
      <c r="W36">
        <v>13.865810610016098</v>
      </c>
      <c r="X36">
        <v>30.160681512708944</v>
      </c>
      <c r="Y36">
        <v>0</v>
      </c>
      <c r="Z36">
        <v>4.0201526153203924</v>
      </c>
      <c r="AA36">
        <v>7.8019348862450419</v>
      </c>
      <c r="AB36">
        <v>12.276540837507827</v>
      </c>
      <c r="AC36">
        <v>6.0165019772490087</v>
      </c>
      <c r="AD36">
        <v>8.4864123356293053</v>
      </c>
      <c r="AE36">
        <v>15.347659960759756</v>
      </c>
      <c r="AF36">
        <v>6.1022168766437064</v>
      </c>
      <c r="AG36">
        <v>13.368191384679607</v>
      </c>
      <c r="AH36">
        <v>36.246827768211226</v>
      </c>
      <c r="AI36">
        <v>5.1390610288040079</v>
      </c>
      <c r="AJ36">
        <v>0</v>
      </c>
      <c r="AK36">
        <v>16.389655929242327</v>
      </c>
      <c r="AL36">
        <v>0</v>
      </c>
      <c r="AM36">
        <v>0</v>
      </c>
      <c r="AN36">
        <v>0.79033270381966192</v>
      </c>
      <c r="AO36">
        <v>0</v>
      </c>
      <c r="AP36">
        <v>0.15715511417240657</v>
      </c>
      <c r="AQ36">
        <v>19.386787485076184</v>
      </c>
      <c r="AR36">
        <v>9.4808324086829465</v>
      </c>
      <c r="AS36">
        <v>2.4754687263619282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39.772788700572832</v>
      </c>
      <c r="BB36">
        <f t="shared" si="0"/>
        <v>911.729333322701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9.3507515487055031</v>
      </c>
      <c r="L37">
        <v>579.31297869953266</v>
      </c>
      <c r="M37">
        <v>27.770217510545447</v>
      </c>
      <c r="N37">
        <v>35.78891250960617</v>
      </c>
      <c r="O37">
        <v>0</v>
      </c>
      <c r="P37">
        <v>39.987903404096876</v>
      </c>
      <c r="Q37">
        <v>3.3092080134659967</v>
      </c>
      <c r="R37">
        <v>12.796328147801521</v>
      </c>
      <c r="S37">
        <v>7.9895788337692393</v>
      </c>
      <c r="T37">
        <v>0</v>
      </c>
      <c r="U37">
        <v>21.407357821611363</v>
      </c>
      <c r="V37">
        <v>5.9985055787875829</v>
      </c>
      <c r="W37">
        <v>13.869011397322193</v>
      </c>
      <c r="X37">
        <v>30.160681512708944</v>
      </c>
      <c r="Y37">
        <v>0</v>
      </c>
      <c r="Z37">
        <v>0.67474867877269884</v>
      </c>
      <c r="AA37">
        <v>4.288641357545397</v>
      </c>
      <c r="AB37">
        <v>4.9702592642454606</v>
      </c>
      <c r="AC37">
        <v>6.0165019772490087</v>
      </c>
      <c r="AD37">
        <v>8.4864123356293053</v>
      </c>
      <c r="AE37">
        <v>10.19672207117512</v>
      </c>
      <c r="AF37">
        <v>2.7459977198914629</v>
      </c>
      <c r="AG37">
        <v>13.368191384679607</v>
      </c>
      <c r="AH37">
        <v>28.997462214568984</v>
      </c>
      <c r="AI37">
        <v>1.1859370882905447</v>
      </c>
      <c r="AJ37">
        <v>0</v>
      </c>
      <c r="AK37">
        <v>16.389655929242327</v>
      </c>
      <c r="AL37">
        <v>0</v>
      </c>
      <c r="AM37">
        <v>0</v>
      </c>
      <c r="AN37">
        <v>0.79033270381966192</v>
      </c>
      <c r="AO37">
        <v>0</v>
      </c>
      <c r="AP37">
        <v>0.15715511417240657</v>
      </c>
      <c r="AQ37">
        <v>19.386787485076184</v>
      </c>
      <c r="AR37">
        <v>1.015803529534544</v>
      </c>
      <c r="AS37">
        <v>2.4754687263619282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37.991498024933087</v>
      </c>
      <c r="BB37">
        <f t="shared" si="0"/>
        <v>870.89601453327487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9.3507243464993568</v>
      </c>
      <c r="L38">
        <v>579.31297869953266</v>
      </c>
      <c r="M38">
        <v>27.770217510545447</v>
      </c>
      <c r="N38">
        <v>35.78891250960617</v>
      </c>
      <c r="O38">
        <v>0</v>
      </c>
      <c r="P38">
        <v>39.987903404096876</v>
      </c>
      <c r="Q38">
        <v>3.3092080134659967</v>
      </c>
      <c r="R38">
        <v>12.796328147801521</v>
      </c>
      <c r="S38">
        <v>7.9895788337692393</v>
      </c>
      <c r="T38">
        <v>0</v>
      </c>
      <c r="U38">
        <v>21.407357821611363</v>
      </c>
      <c r="V38">
        <v>5.9985055787875829</v>
      </c>
      <c r="W38">
        <v>13.869011397322193</v>
      </c>
      <c r="X38">
        <v>30.160681512708944</v>
      </c>
      <c r="Y38">
        <v>0</v>
      </c>
      <c r="Z38">
        <v>0</v>
      </c>
      <c r="AA38">
        <v>0</v>
      </c>
      <c r="AB38">
        <v>0.82837644020037582</v>
      </c>
      <c r="AC38">
        <v>3.0052853715299519</v>
      </c>
      <c r="AD38">
        <v>8.4864123356293053</v>
      </c>
      <c r="AE38">
        <v>10.19672207117512</v>
      </c>
      <c r="AF38">
        <v>2.7459977198914629</v>
      </c>
      <c r="AG38">
        <v>13.368191384679607</v>
      </c>
      <c r="AH38">
        <v>21.131753975161764</v>
      </c>
      <c r="AI38">
        <v>0</v>
      </c>
      <c r="AJ38">
        <v>0</v>
      </c>
      <c r="AK38">
        <v>16.389655929242327</v>
      </c>
      <c r="AL38">
        <v>0</v>
      </c>
      <c r="AM38">
        <v>0</v>
      </c>
      <c r="AN38">
        <v>0.79033270381966192</v>
      </c>
      <c r="AO38">
        <v>0</v>
      </c>
      <c r="AP38">
        <v>0.15715511417240657</v>
      </c>
      <c r="AQ38">
        <v>19.386787485076184</v>
      </c>
      <c r="AR38">
        <v>1.015803529534544</v>
      </c>
      <c r="AS38">
        <v>2.4754687263619282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37.106668853500871</v>
      </c>
      <c r="BB38">
        <f t="shared" si="0"/>
        <v>850.61268170872086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9.3507373095668083</v>
      </c>
      <c r="L39">
        <v>579.31297869953266</v>
      </c>
      <c r="M39">
        <v>27.770217510545447</v>
      </c>
      <c r="N39">
        <v>35.78891250960617</v>
      </c>
      <c r="O39">
        <v>0</v>
      </c>
      <c r="P39">
        <v>39.987903404096876</v>
      </c>
      <c r="Q39">
        <v>3.3092080134659967</v>
      </c>
      <c r="R39">
        <v>12.796328147801521</v>
      </c>
      <c r="S39">
        <v>7.9895788337692393</v>
      </c>
      <c r="T39">
        <v>0</v>
      </c>
      <c r="U39">
        <v>21.407357821611363</v>
      </c>
      <c r="V39">
        <v>5.9985055787875829</v>
      </c>
      <c r="W39">
        <v>13.869011397322193</v>
      </c>
      <c r="X39">
        <v>30.160681512708944</v>
      </c>
      <c r="Y39">
        <v>0</v>
      </c>
      <c r="Z39">
        <v>0</v>
      </c>
      <c r="AA39">
        <v>0</v>
      </c>
      <c r="AB39">
        <v>2.8993178522229184</v>
      </c>
      <c r="AC39">
        <v>3.0052853715299519</v>
      </c>
      <c r="AD39">
        <v>5.6576080150281767</v>
      </c>
      <c r="AE39">
        <v>5.0983608791484025</v>
      </c>
      <c r="AF39">
        <v>2.7459977198914629</v>
      </c>
      <c r="AG39">
        <v>13.368191384679607</v>
      </c>
      <c r="AH39">
        <v>13.207346312878315</v>
      </c>
      <c r="AI39">
        <v>0</v>
      </c>
      <c r="AJ39">
        <v>0</v>
      </c>
      <c r="AK39">
        <v>16.389655929242327</v>
      </c>
      <c r="AL39">
        <v>0</v>
      </c>
      <c r="AM39">
        <v>0</v>
      </c>
      <c r="AN39">
        <v>0.79033270381966192</v>
      </c>
      <c r="AO39">
        <v>0</v>
      </c>
      <c r="AP39">
        <v>0.15715511417240657</v>
      </c>
      <c r="AQ39">
        <v>19.386787485076184</v>
      </c>
      <c r="AR39">
        <v>1.015803529534544</v>
      </c>
      <c r="AS39">
        <v>2.9705626637445204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36.551333914250925</v>
      </c>
      <c r="BB39">
        <f t="shared" si="0"/>
        <v>837.88249178553224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9.3507036964664056</v>
      </c>
      <c r="L40">
        <v>579.31297869953266</v>
      </c>
      <c r="M40">
        <v>27.770217510545447</v>
      </c>
      <c r="N40">
        <v>35.78891250960617</v>
      </c>
      <c r="O40">
        <v>0</v>
      </c>
      <c r="P40">
        <v>39.987903404096876</v>
      </c>
      <c r="Q40">
        <v>3.3092080134659967</v>
      </c>
      <c r="R40">
        <v>12.796328147801521</v>
      </c>
      <c r="S40">
        <v>7.9895788337692393</v>
      </c>
      <c r="T40">
        <v>0</v>
      </c>
      <c r="U40">
        <v>21.407357821611363</v>
      </c>
      <c r="V40">
        <v>5.9985055787875829</v>
      </c>
      <c r="W40">
        <v>13.869011397322193</v>
      </c>
      <c r="X40">
        <v>30.160681512708944</v>
      </c>
      <c r="Y40">
        <v>0</v>
      </c>
      <c r="Z40">
        <v>0</v>
      </c>
      <c r="AA40">
        <v>0</v>
      </c>
      <c r="AB40">
        <v>2.8993178522229184</v>
      </c>
      <c r="AC40">
        <v>3.0052853715299519</v>
      </c>
      <c r="AD40">
        <v>2.8288040075140883</v>
      </c>
      <c r="AE40">
        <v>5.0983608791484025</v>
      </c>
      <c r="AF40">
        <v>2.7459977198914629</v>
      </c>
      <c r="AG40">
        <v>13.368191384679607</v>
      </c>
      <c r="AH40">
        <v>5.5177357148820709</v>
      </c>
      <c r="AI40">
        <v>0</v>
      </c>
      <c r="AJ40">
        <v>0</v>
      </c>
      <c r="AK40">
        <v>16.389655929242327</v>
      </c>
      <c r="AL40">
        <v>0</v>
      </c>
      <c r="AM40">
        <v>0</v>
      </c>
      <c r="AN40">
        <v>0.79033270381966192</v>
      </c>
      <c r="AO40">
        <v>0</v>
      </c>
      <c r="AP40">
        <v>0.15715511417240657</v>
      </c>
      <c r="AQ40">
        <v>19.386787485076184</v>
      </c>
      <c r="AR40">
        <v>1.015803529534544</v>
      </c>
      <c r="AS40">
        <v>2.9705626637445204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36.111662778713004</v>
      </c>
      <c r="BB40">
        <f t="shared" si="0"/>
        <v>827.80371470245939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9.3508402368012451</v>
      </c>
      <c r="L41">
        <v>579.13761045597175</v>
      </c>
      <c r="M41">
        <v>27.770217510545447</v>
      </c>
      <c r="N41">
        <v>35.78891250960617</v>
      </c>
      <c r="O41">
        <v>0</v>
      </c>
      <c r="P41">
        <v>39.987903404096876</v>
      </c>
      <c r="Q41">
        <v>3.3042572358229703</v>
      </c>
      <c r="R41">
        <v>12.796328147801521</v>
      </c>
      <c r="S41">
        <v>7.9926879239589592</v>
      </c>
      <c r="T41">
        <v>0</v>
      </c>
      <c r="U41">
        <v>21.407357821611363</v>
      </c>
      <c r="V41">
        <v>4.3705859854051621</v>
      </c>
      <c r="W41">
        <v>13.869011397322193</v>
      </c>
      <c r="X41">
        <v>30.160681512708944</v>
      </c>
      <c r="Y41">
        <v>0</v>
      </c>
      <c r="Z41">
        <v>0</v>
      </c>
      <c r="AA41">
        <v>0</v>
      </c>
      <c r="AB41">
        <v>2.8993178522229184</v>
      </c>
      <c r="AC41">
        <v>3.0052853715299519</v>
      </c>
      <c r="AD41">
        <v>2.8288040075140883</v>
      </c>
      <c r="AE41">
        <v>2.3101949102483821</v>
      </c>
      <c r="AF41">
        <v>2.7459977198914629</v>
      </c>
      <c r="AG41">
        <v>13.368191384679607</v>
      </c>
      <c r="AH41">
        <v>0</v>
      </c>
      <c r="AI41">
        <v>0</v>
      </c>
      <c r="AJ41">
        <v>0</v>
      </c>
      <c r="AK41">
        <v>16.389655929242327</v>
      </c>
      <c r="AL41">
        <v>0</v>
      </c>
      <c r="AM41">
        <v>0</v>
      </c>
      <c r="AN41">
        <v>0.79033270381966192</v>
      </c>
      <c r="AO41">
        <v>0</v>
      </c>
      <c r="AP41">
        <v>0.15715511417240657</v>
      </c>
      <c r="AQ41">
        <v>19.386787485076184</v>
      </c>
      <c r="AR41">
        <v>1.015803529534544</v>
      </c>
      <c r="AS41">
        <v>5.1159690853683992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35.778705370020944</v>
      </c>
      <c r="BB41">
        <f t="shared" si="0"/>
        <v>820.17118386493144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9.3508402368012451</v>
      </c>
      <c r="L42">
        <v>579.31450403074746</v>
      </c>
      <c r="M42">
        <v>27.770217510545447</v>
      </c>
      <c r="N42">
        <v>35.78891250960617</v>
      </c>
      <c r="O42">
        <v>0</v>
      </c>
      <c r="P42">
        <v>39.987903404096876</v>
      </c>
      <c r="Q42">
        <v>3.3042572358229703</v>
      </c>
      <c r="R42">
        <v>12.796328147801521</v>
      </c>
      <c r="S42">
        <v>7.9928788865562472</v>
      </c>
      <c r="T42">
        <v>0</v>
      </c>
      <c r="U42">
        <v>21.407357821611363</v>
      </c>
      <c r="V42">
        <v>4.3705859854051621</v>
      </c>
      <c r="W42">
        <v>13.869011397322193</v>
      </c>
      <c r="X42">
        <v>30.160681512708944</v>
      </c>
      <c r="Y42">
        <v>0</v>
      </c>
      <c r="Z42">
        <v>0</v>
      </c>
      <c r="AA42">
        <v>0</v>
      </c>
      <c r="AB42">
        <v>2.8993178522229184</v>
      </c>
      <c r="AC42">
        <v>3.0052853715299519</v>
      </c>
      <c r="AD42">
        <v>2.8288040075140883</v>
      </c>
      <c r="AE42">
        <v>0</v>
      </c>
      <c r="AF42">
        <v>2.7459977198914629</v>
      </c>
      <c r="AG42">
        <v>13.368191384679607</v>
      </c>
      <c r="AH42">
        <v>0</v>
      </c>
      <c r="AI42">
        <v>0</v>
      </c>
      <c r="AJ42">
        <v>0</v>
      </c>
      <c r="AK42">
        <v>16.389655929242327</v>
      </c>
      <c r="AL42">
        <v>0</v>
      </c>
      <c r="AM42">
        <v>0</v>
      </c>
      <c r="AN42">
        <v>0.79033270381966192</v>
      </c>
      <c r="AO42">
        <v>0</v>
      </c>
      <c r="AP42">
        <v>0.15715511417240657</v>
      </c>
      <c r="AQ42">
        <v>19.386787485076184</v>
      </c>
      <c r="AR42">
        <v>4.0632137979544982</v>
      </c>
      <c r="AS42">
        <v>5.1159690853683992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35.816923105654702</v>
      </c>
      <c r="BB42">
        <f t="shared" si="0"/>
        <v>821.0472660248422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9.3508402368012451</v>
      </c>
      <c r="L43">
        <v>579.31450403074746</v>
      </c>
      <c r="M43">
        <v>27.770217510545447</v>
      </c>
      <c r="N43">
        <v>35.78891250960617</v>
      </c>
      <c r="O43">
        <v>0</v>
      </c>
      <c r="P43">
        <v>39.987903404096876</v>
      </c>
      <c r="Q43">
        <v>3.3042572358229703</v>
      </c>
      <c r="R43">
        <v>12.796328147801521</v>
      </c>
      <c r="S43">
        <v>7.9928788865562472</v>
      </c>
      <c r="T43">
        <v>0</v>
      </c>
      <c r="U43">
        <v>21.407357821611363</v>
      </c>
      <c r="V43">
        <v>4.3705859854051621</v>
      </c>
      <c r="W43">
        <v>13.865810610016098</v>
      </c>
      <c r="X43">
        <v>30.160681512708944</v>
      </c>
      <c r="Y43">
        <v>0</v>
      </c>
      <c r="Z43">
        <v>0</v>
      </c>
      <c r="AA43">
        <v>0</v>
      </c>
      <c r="AB43">
        <v>2.8993178522229184</v>
      </c>
      <c r="AC43">
        <v>3.0052853715299519</v>
      </c>
      <c r="AD43">
        <v>2.8288040075140883</v>
      </c>
      <c r="AE43">
        <v>0</v>
      </c>
      <c r="AF43">
        <v>2.7459977198914629</v>
      </c>
      <c r="AG43">
        <v>13.368191384679607</v>
      </c>
      <c r="AH43">
        <v>0</v>
      </c>
      <c r="AI43">
        <v>0</v>
      </c>
      <c r="AJ43">
        <v>0</v>
      </c>
      <c r="AK43">
        <v>16.389655929242327</v>
      </c>
      <c r="AL43">
        <v>0</v>
      </c>
      <c r="AM43">
        <v>0</v>
      </c>
      <c r="AN43">
        <v>0.79033270381966192</v>
      </c>
      <c r="AO43">
        <v>0</v>
      </c>
      <c r="AP43">
        <v>0.15715511417240657</v>
      </c>
      <c r="AQ43">
        <v>19.386787485076184</v>
      </c>
      <c r="AR43">
        <v>9.4808324086829465</v>
      </c>
      <c r="AS43">
        <v>2.9705626637445204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35.953567782249877</v>
      </c>
      <c r="BB43">
        <f t="shared" si="0"/>
        <v>824.17963275004558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9.3508402368012451</v>
      </c>
      <c r="L44">
        <v>579.31450403074746</v>
      </c>
      <c r="M44">
        <v>27.770217510545447</v>
      </c>
      <c r="N44">
        <v>35.78891250960617</v>
      </c>
      <c r="O44">
        <v>0</v>
      </c>
      <c r="P44">
        <v>39.987903404096876</v>
      </c>
      <c r="Q44">
        <v>3.3042572358229703</v>
      </c>
      <c r="R44">
        <v>12.796328147801521</v>
      </c>
      <c r="S44">
        <v>7.9928788865562472</v>
      </c>
      <c r="T44">
        <v>0</v>
      </c>
      <c r="U44">
        <v>21.407357821611363</v>
      </c>
      <c r="V44">
        <v>4.3705859854051621</v>
      </c>
      <c r="W44">
        <v>13.865810610016098</v>
      </c>
      <c r="X44">
        <v>30.160681512708944</v>
      </c>
      <c r="Y44">
        <v>0</v>
      </c>
      <c r="Z44">
        <v>0</v>
      </c>
      <c r="AA44">
        <v>0</v>
      </c>
      <c r="AB44">
        <v>2.8993178522229184</v>
      </c>
      <c r="AC44">
        <v>3.0052853715299519</v>
      </c>
      <c r="AD44">
        <v>2.8288040075140883</v>
      </c>
      <c r="AE44">
        <v>0</v>
      </c>
      <c r="AF44">
        <v>2.7459977198914629</v>
      </c>
      <c r="AG44">
        <v>13.368191384679607</v>
      </c>
      <c r="AH44">
        <v>0</v>
      </c>
      <c r="AI44">
        <v>0</v>
      </c>
      <c r="AJ44">
        <v>0</v>
      </c>
      <c r="AK44">
        <v>16.389655929242327</v>
      </c>
      <c r="AL44">
        <v>0</v>
      </c>
      <c r="AM44">
        <v>0</v>
      </c>
      <c r="AN44">
        <v>0.79033270381966192</v>
      </c>
      <c r="AO44">
        <v>0</v>
      </c>
      <c r="AP44">
        <v>0.15715511417240657</v>
      </c>
      <c r="AQ44">
        <v>15.972515370486327</v>
      </c>
      <c r="AR44">
        <v>9.4808324086829465</v>
      </c>
      <c r="AS44">
        <v>2.9705626637445204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35.810851207860019</v>
      </c>
      <c r="BB44">
        <f t="shared" si="0"/>
        <v>820.9080772098456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9.3508402368012451</v>
      </c>
      <c r="L45">
        <v>579.31450403074746</v>
      </c>
      <c r="M45">
        <v>27.770217510545447</v>
      </c>
      <c r="N45">
        <v>35.78891250960617</v>
      </c>
      <c r="O45">
        <v>0</v>
      </c>
      <c r="P45">
        <v>39.987903404096876</v>
      </c>
      <c r="Q45">
        <v>3.3042572358229703</v>
      </c>
      <c r="R45">
        <v>12.796328147801521</v>
      </c>
      <c r="S45">
        <v>7.9928788865562472</v>
      </c>
      <c r="T45">
        <v>0</v>
      </c>
      <c r="U45">
        <v>21.407357821611363</v>
      </c>
      <c r="V45">
        <v>4.3705859854051621</v>
      </c>
      <c r="W45">
        <v>13.865810610016098</v>
      </c>
      <c r="X45">
        <v>30.160681512708944</v>
      </c>
      <c r="Y45">
        <v>0</v>
      </c>
      <c r="Z45">
        <v>0</v>
      </c>
      <c r="AA45">
        <v>0</v>
      </c>
      <c r="AB45">
        <v>2.8993178522229184</v>
      </c>
      <c r="AC45">
        <v>3.0052853715299519</v>
      </c>
      <c r="AD45">
        <v>0</v>
      </c>
      <c r="AE45">
        <v>0</v>
      </c>
      <c r="AF45">
        <v>2.7459977198914629</v>
      </c>
      <c r="AG45">
        <v>13.368191384679607</v>
      </c>
      <c r="AH45">
        <v>0</v>
      </c>
      <c r="AI45">
        <v>0</v>
      </c>
      <c r="AJ45">
        <v>0</v>
      </c>
      <c r="AK45">
        <v>16.389655929242327</v>
      </c>
      <c r="AL45">
        <v>0</v>
      </c>
      <c r="AM45">
        <v>0</v>
      </c>
      <c r="AN45">
        <v>0.79033270381966192</v>
      </c>
      <c r="AO45">
        <v>0</v>
      </c>
      <c r="AP45">
        <v>0.15715511417240657</v>
      </c>
      <c r="AQ45">
        <v>14.540090536213734</v>
      </c>
      <c r="AR45">
        <v>2.031607059069088</v>
      </c>
      <c r="AS45">
        <v>2.9705626637445204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35.32135422265948</v>
      </c>
      <c r="BB45">
        <f t="shared" si="0"/>
        <v>809.68712000364542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9.3508402368012451</v>
      </c>
      <c r="L46">
        <v>579.31450403074746</v>
      </c>
      <c r="M46">
        <v>27.770217510545447</v>
      </c>
      <c r="N46">
        <v>35.78891250960617</v>
      </c>
      <c r="O46">
        <v>0</v>
      </c>
      <c r="P46">
        <v>39.987903404096876</v>
      </c>
      <c r="Q46">
        <v>3.3042572358229703</v>
      </c>
      <c r="R46">
        <v>12.796328147801521</v>
      </c>
      <c r="S46">
        <v>7.9928788865562472</v>
      </c>
      <c r="T46">
        <v>0</v>
      </c>
      <c r="U46">
        <v>21.407357821611363</v>
      </c>
      <c r="V46">
        <v>4.3705859854051621</v>
      </c>
      <c r="W46">
        <v>13.865810610016098</v>
      </c>
      <c r="X46">
        <v>30.160681512708944</v>
      </c>
      <c r="Y46">
        <v>0</v>
      </c>
      <c r="Z46">
        <v>0</v>
      </c>
      <c r="AA46">
        <v>0</v>
      </c>
      <c r="AB46">
        <v>2.8993178522229184</v>
      </c>
      <c r="AC46">
        <v>3.0052853715299519</v>
      </c>
      <c r="AD46">
        <v>0</v>
      </c>
      <c r="AE46">
        <v>0</v>
      </c>
      <c r="AF46">
        <v>2.7459977198914629</v>
      </c>
      <c r="AG46">
        <v>13.368191384679607</v>
      </c>
      <c r="AH46">
        <v>0</v>
      </c>
      <c r="AI46">
        <v>0</v>
      </c>
      <c r="AJ46">
        <v>0</v>
      </c>
      <c r="AK46">
        <v>16.389655929242327</v>
      </c>
      <c r="AL46">
        <v>0</v>
      </c>
      <c r="AM46">
        <v>0</v>
      </c>
      <c r="AN46">
        <v>0.79033270381966192</v>
      </c>
      <c r="AO46">
        <v>0</v>
      </c>
      <c r="AP46">
        <v>0.15715511417240657</v>
      </c>
      <c r="AQ46">
        <v>9.693393897724901</v>
      </c>
      <c r="AR46">
        <v>1.015803529534544</v>
      </c>
      <c r="AS46">
        <v>2.9705626637445204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35.076301715636099</v>
      </c>
      <c r="BB46">
        <f t="shared" si="0"/>
        <v>804.0696723426455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9.3508402368012451</v>
      </c>
      <c r="L47">
        <v>579.31450403074746</v>
      </c>
      <c r="M47">
        <v>27.770217510545447</v>
      </c>
      <c r="N47">
        <v>35.78891250960617</v>
      </c>
      <c r="O47">
        <v>0</v>
      </c>
      <c r="P47">
        <v>39.987903404096876</v>
      </c>
      <c r="Q47">
        <v>3.3042572358229703</v>
      </c>
      <c r="R47">
        <v>12.796328147801521</v>
      </c>
      <c r="S47">
        <v>7.9928788865562472</v>
      </c>
      <c r="T47">
        <v>0</v>
      </c>
      <c r="U47">
        <v>21.407357821611363</v>
      </c>
      <c r="V47">
        <v>4.3705859854051621</v>
      </c>
      <c r="W47">
        <v>13.865810610016098</v>
      </c>
      <c r="X47">
        <v>30.160681512708944</v>
      </c>
      <c r="Y47">
        <v>0</v>
      </c>
      <c r="Z47">
        <v>0</v>
      </c>
      <c r="AA47">
        <v>0</v>
      </c>
      <c r="AB47">
        <v>2.8993178522229184</v>
      </c>
      <c r="AC47">
        <v>3.0052853715299519</v>
      </c>
      <c r="AD47">
        <v>0</v>
      </c>
      <c r="AE47">
        <v>0</v>
      </c>
      <c r="AF47">
        <v>2.7459977198914629</v>
      </c>
      <c r="AG47">
        <v>13.368191384679607</v>
      </c>
      <c r="AH47">
        <v>0</v>
      </c>
      <c r="AI47">
        <v>0</v>
      </c>
      <c r="AJ47">
        <v>0</v>
      </c>
      <c r="AK47">
        <v>16.389655929242327</v>
      </c>
      <c r="AL47">
        <v>0</v>
      </c>
      <c r="AM47">
        <v>0</v>
      </c>
      <c r="AN47">
        <v>0.79033270381966192</v>
      </c>
      <c r="AO47">
        <v>0</v>
      </c>
      <c r="AP47">
        <v>0.15715511417240657</v>
      </c>
      <c r="AQ47">
        <v>4.8466969488624505</v>
      </c>
      <c r="AR47">
        <v>1.015803529534544</v>
      </c>
      <c r="AS47">
        <v>2.9705626637445204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34.873709783173645</v>
      </c>
      <c r="BB47">
        <f t="shared" si="0"/>
        <v>799.42556732624541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9.3508402368012451</v>
      </c>
      <c r="L48">
        <v>579.31450403074746</v>
      </c>
      <c r="M48">
        <v>27.770217510545447</v>
      </c>
      <c r="N48">
        <v>35.78891250960617</v>
      </c>
      <c r="O48">
        <v>0</v>
      </c>
      <c r="P48">
        <v>39.987903404096876</v>
      </c>
      <c r="Q48">
        <v>3.3042572358229703</v>
      </c>
      <c r="R48">
        <v>12.796328147801521</v>
      </c>
      <c r="S48">
        <v>7.9928788865562472</v>
      </c>
      <c r="T48">
        <v>0</v>
      </c>
      <c r="U48">
        <v>21.407357821611363</v>
      </c>
      <c r="V48">
        <v>4.3705859854051621</v>
      </c>
      <c r="W48">
        <v>13.865810610016098</v>
      </c>
      <c r="X48">
        <v>30.160681512708944</v>
      </c>
      <c r="Y48">
        <v>0</v>
      </c>
      <c r="Z48">
        <v>0</v>
      </c>
      <c r="AA48">
        <v>0</v>
      </c>
      <c r="AB48">
        <v>2.8993178522229184</v>
      </c>
      <c r="AC48">
        <v>3.0052853715299519</v>
      </c>
      <c r="AD48">
        <v>0</v>
      </c>
      <c r="AE48">
        <v>0</v>
      </c>
      <c r="AF48">
        <v>2.7459977198914629</v>
      </c>
      <c r="AG48">
        <v>13.368191384679607</v>
      </c>
      <c r="AH48">
        <v>0</v>
      </c>
      <c r="AI48">
        <v>0</v>
      </c>
      <c r="AJ48">
        <v>0</v>
      </c>
      <c r="AK48">
        <v>16.389655929242327</v>
      </c>
      <c r="AL48">
        <v>0</v>
      </c>
      <c r="AM48">
        <v>0</v>
      </c>
      <c r="AN48">
        <v>0.79033270381966192</v>
      </c>
      <c r="AO48">
        <v>0</v>
      </c>
      <c r="AP48">
        <v>0.15715511417240657</v>
      </c>
      <c r="AQ48">
        <v>0</v>
      </c>
      <c r="AR48">
        <v>1.015803529534544</v>
      </c>
      <c r="AS48">
        <v>2.9705626637445204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34.671117850711198</v>
      </c>
      <c r="BB48">
        <f t="shared" si="0"/>
        <v>794.78146230984544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9.3508402368012451</v>
      </c>
      <c r="L49">
        <v>529.83989063490344</v>
      </c>
      <c r="M49">
        <v>27.770217510545447</v>
      </c>
      <c r="N49">
        <v>35.78891250960617</v>
      </c>
      <c r="O49">
        <v>0</v>
      </c>
      <c r="P49">
        <v>39.987903404096876</v>
      </c>
      <c r="Q49">
        <v>0</v>
      </c>
      <c r="R49">
        <v>12.796328147801521</v>
      </c>
      <c r="S49">
        <v>7.9928788865562472</v>
      </c>
      <c r="T49">
        <v>0</v>
      </c>
      <c r="U49">
        <v>21.407357821611363</v>
      </c>
      <c r="V49">
        <v>4.3696051504880575</v>
      </c>
      <c r="W49">
        <v>13.865350632193035</v>
      </c>
      <c r="X49">
        <v>30.160681512708944</v>
      </c>
      <c r="Y49">
        <v>0</v>
      </c>
      <c r="Z49">
        <v>0</v>
      </c>
      <c r="AA49">
        <v>0</v>
      </c>
      <c r="AB49">
        <v>2.8993178522229184</v>
      </c>
      <c r="AC49">
        <v>3.0052853715299519</v>
      </c>
      <c r="AD49">
        <v>0</v>
      </c>
      <c r="AE49">
        <v>0</v>
      </c>
      <c r="AF49">
        <v>2.7459977198914629</v>
      </c>
      <c r="AG49">
        <v>13.368191384679607</v>
      </c>
      <c r="AH49">
        <v>0</v>
      </c>
      <c r="AI49">
        <v>0</v>
      </c>
      <c r="AJ49">
        <v>0</v>
      </c>
      <c r="AK49">
        <v>16.389655929242327</v>
      </c>
      <c r="AL49">
        <v>0</v>
      </c>
      <c r="AM49">
        <v>0</v>
      </c>
      <c r="AN49">
        <v>0.79033270381966192</v>
      </c>
      <c r="AO49">
        <v>0</v>
      </c>
      <c r="AP49">
        <v>0.15715511417240657</v>
      </c>
      <c r="AQ49">
        <v>0</v>
      </c>
      <c r="AR49">
        <v>1.015803529534544</v>
      </c>
      <c r="AS49">
        <v>2.9705626637445204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32.46490083233499</v>
      </c>
      <c r="BB49">
        <f t="shared" si="0"/>
        <v>744.20736788381441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9.3508402368012451</v>
      </c>
      <c r="L50">
        <v>529.83989063490344</v>
      </c>
      <c r="M50">
        <v>27.770217510545447</v>
      </c>
      <c r="N50">
        <v>35.78891250960617</v>
      </c>
      <c r="O50">
        <v>0</v>
      </c>
      <c r="P50">
        <v>39.987903404096876</v>
      </c>
      <c r="Q50">
        <v>0</v>
      </c>
      <c r="R50">
        <v>12.796328147801521</v>
      </c>
      <c r="S50">
        <v>7.9928788865562472</v>
      </c>
      <c r="T50">
        <v>0</v>
      </c>
      <c r="U50">
        <v>21.407357821611363</v>
      </c>
      <c r="V50">
        <v>4.3696051504880575</v>
      </c>
      <c r="W50">
        <v>13.865350632193035</v>
      </c>
      <c r="X50">
        <v>30.160681512708944</v>
      </c>
      <c r="Y50">
        <v>0</v>
      </c>
      <c r="Z50">
        <v>0</v>
      </c>
      <c r="AA50">
        <v>0</v>
      </c>
      <c r="AB50">
        <v>2.4851296321227303</v>
      </c>
      <c r="AC50">
        <v>1.9376181630139844</v>
      </c>
      <c r="AD50">
        <v>0</v>
      </c>
      <c r="AE50">
        <v>0</v>
      </c>
      <c r="AF50">
        <v>2.7459977198914629</v>
      </c>
      <c r="AG50">
        <v>13.368191384679607</v>
      </c>
      <c r="AH50">
        <v>0</v>
      </c>
      <c r="AI50">
        <v>0</v>
      </c>
      <c r="AJ50">
        <v>0</v>
      </c>
      <c r="AK50">
        <v>16.389655929242327</v>
      </c>
      <c r="AL50">
        <v>0</v>
      </c>
      <c r="AM50">
        <v>0</v>
      </c>
      <c r="AN50">
        <v>0.79033270381966192</v>
      </c>
      <c r="AO50">
        <v>0</v>
      </c>
      <c r="AP50">
        <v>0.15715511417240657</v>
      </c>
      <c r="AQ50">
        <v>0</v>
      </c>
      <c r="AR50">
        <v>1.015803529534544</v>
      </c>
      <c r="AS50">
        <v>2.9705626637445204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32.402959275418837</v>
      </c>
      <c r="BB50">
        <f t="shared" si="0"/>
        <v>742.78745401211449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9.350749686315444</v>
      </c>
      <c r="L51">
        <v>539.83689551498207</v>
      </c>
      <c r="M51">
        <v>27.770217510545447</v>
      </c>
      <c r="N51">
        <v>35.78891250960617</v>
      </c>
      <c r="O51">
        <v>0</v>
      </c>
      <c r="P51">
        <v>39.987903404096876</v>
      </c>
      <c r="Q51">
        <v>0</v>
      </c>
      <c r="R51">
        <v>12.796328147801521</v>
      </c>
      <c r="S51">
        <v>8.3414387505301022</v>
      </c>
      <c r="T51">
        <v>0</v>
      </c>
      <c r="U51">
        <v>21.407357821611363</v>
      </c>
      <c r="V51">
        <v>4.3696051504880575</v>
      </c>
      <c r="W51">
        <v>13.865350632193035</v>
      </c>
      <c r="X51">
        <v>30.160681512708944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2.7459977198914629</v>
      </c>
      <c r="AG51">
        <v>13.368191384679607</v>
      </c>
      <c r="AH51">
        <v>0</v>
      </c>
      <c r="AI51">
        <v>0</v>
      </c>
      <c r="AJ51">
        <v>0</v>
      </c>
      <c r="AK51">
        <v>16.389655929242327</v>
      </c>
      <c r="AL51">
        <v>0</v>
      </c>
      <c r="AM51">
        <v>0</v>
      </c>
      <c r="AN51">
        <v>0.79033270381966192</v>
      </c>
      <c r="AO51">
        <v>0</v>
      </c>
      <c r="AP51">
        <v>0.15715511417240657</v>
      </c>
      <c r="AQ51">
        <v>0</v>
      </c>
      <c r="AR51">
        <v>1.015803529534544</v>
      </c>
      <c r="AS51">
        <v>1.6503124842412857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32.595342781370022</v>
      </c>
      <c r="BB51">
        <f t="shared" si="0"/>
        <v>747.19754672509009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9.3507566863779434</v>
      </c>
      <c r="L52">
        <v>539.83689551498207</v>
      </c>
      <c r="M52">
        <v>27.770217510545447</v>
      </c>
      <c r="N52">
        <v>35.78891250960617</v>
      </c>
      <c r="O52">
        <v>0</v>
      </c>
      <c r="P52">
        <v>39.987903404096876</v>
      </c>
      <c r="Q52">
        <v>0</v>
      </c>
      <c r="R52">
        <v>12.796328147801521</v>
      </c>
      <c r="S52">
        <v>7.9883859303989322</v>
      </c>
      <c r="T52">
        <v>0</v>
      </c>
      <c r="U52">
        <v>21.407357821611363</v>
      </c>
      <c r="V52">
        <v>4.3696051504880575</v>
      </c>
      <c r="W52">
        <v>13.865350632193035</v>
      </c>
      <c r="X52">
        <v>30.160681512708944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2.7459977198914629</v>
      </c>
      <c r="AG52">
        <v>13.368191384679607</v>
      </c>
      <c r="AH52">
        <v>0</v>
      </c>
      <c r="AI52">
        <v>0</v>
      </c>
      <c r="AJ52">
        <v>0</v>
      </c>
      <c r="AK52">
        <v>16.389655929242327</v>
      </c>
      <c r="AL52">
        <v>0</v>
      </c>
      <c r="AM52">
        <v>0</v>
      </c>
      <c r="AN52">
        <v>0.79033270381966192</v>
      </c>
      <c r="AO52">
        <v>0</v>
      </c>
      <c r="AP52">
        <v>0.15715511417240657</v>
      </c>
      <c r="AQ52">
        <v>0</v>
      </c>
      <c r="AR52">
        <v>1.015803529534544</v>
      </c>
      <c r="AS52">
        <v>1.6503124842412857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32.580585466091151</v>
      </c>
      <c r="BB52">
        <f t="shared" si="0"/>
        <v>746.85925822030038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9.3508048709442964</v>
      </c>
      <c r="L53">
        <v>499.85018542699606</v>
      </c>
      <c r="M53">
        <v>27.770217510545447</v>
      </c>
      <c r="N53">
        <v>35.78891250960617</v>
      </c>
      <c r="O53">
        <v>0</v>
      </c>
      <c r="P53">
        <v>39.987903404096876</v>
      </c>
      <c r="Q53">
        <v>0</v>
      </c>
      <c r="R53">
        <v>12.796328147801521</v>
      </c>
      <c r="S53">
        <v>7.9883859303989322</v>
      </c>
      <c r="T53">
        <v>0</v>
      </c>
      <c r="U53">
        <v>21.407357821611363</v>
      </c>
      <c r="V53">
        <v>4.3696051504880575</v>
      </c>
      <c r="W53">
        <v>13.865350632193035</v>
      </c>
      <c r="X53">
        <v>30.160681512708944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2.7459977198914629</v>
      </c>
      <c r="AG53">
        <v>13.368191384679607</v>
      </c>
      <c r="AH53">
        <v>0</v>
      </c>
      <c r="AI53">
        <v>1.1859370882905447</v>
      </c>
      <c r="AJ53">
        <v>0</v>
      </c>
      <c r="AK53">
        <v>16.389655929242327</v>
      </c>
      <c r="AL53">
        <v>0</v>
      </c>
      <c r="AM53">
        <v>0</v>
      </c>
      <c r="AN53">
        <v>0.79033270381966192</v>
      </c>
      <c r="AO53">
        <v>0</v>
      </c>
      <c r="AP53">
        <v>1.7287062558964725</v>
      </c>
      <c r="AQ53">
        <v>0</v>
      </c>
      <c r="AR53">
        <v>1.015803529534544</v>
      </c>
      <c r="AS53">
        <v>1.6503124842412857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31.024406006542808</v>
      </c>
      <c r="BB53">
        <f t="shared" si="0"/>
        <v>711.18626400644371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9.3508125197723242</v>
      </c>
      <c r="L54">
        <v>499.85018542699606</v>
      </c>
      <c r="M54">
        <v>27.770217510545447</v>
      </c>
      <c r="N54">
        <v>35.78891250960617</v>
      </c>
      <c r="O54">
        <v>0</v>
      </c>
      <c r="P54">
        <v>39.987903404096876</v>
      </c>
      <c r="Q54">
        <v>0</v>
      </c>
      <c r="R54">
        <v>12.796328147801521</v>
      </c>
      <c r="S54">
        <v>7.9883859303989322</v>
      </c>
      <c r="T54">
        <v>0</v>
      </c>
      <c r="U54">
        <v>21.407357821611363</v>
      </c>
      <c r="V54">
        <v>4.3696051504880575</v>
      </c>
      <c r="W54">
        <v>13.865350632193035</v>
      </c>
      <c r="X54">
        <v>30.160681512708944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2.7459977198914629</v>
      </c>
      <c r="AG54">
        <v>13.368191384679607</v>
      </c>
      <c r="AH54">
        <v>0</v>
      </c>
      <c r="AI54">
        <v>0.79062472552702989</v>
      </c>
      <c r="AJ54">
        <v>0</v>
      </c>
      <c r="AK54">
        <v>16.389655929242327</v>
      </c>
      <c r="AL54">
        <v>0</v>
      </c>
      <c r="AM54">
        <v>0</v>
      </c>
      <c r="AN54">
        <v>0.79033270381966192</v>
      </c>
      <c r="AO54">
        <v>0</v>
      </c>
      <c r="AP54">
        <v>1.7287062558964725</v>
      </c>
      <c r="AQ54">
        <v>0</v>
      </c>
      <c r="AR54">
        <v>1.015803529534544</v>
      </c>
      <c r="AS54">
        <v>1.6503124842412857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31.007882269500303</v>
      </c>
      <c r="BB54">
        <f t="shared" si="0"/>
        <v>710.80748302955067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9.3507934694899877</v>
      </c>
      <c r="L55">
        <v>419.87410470011321</v>
      </c>
      <c r="M55">
        <v>27.770217510545447</v>
      </c>
      <c r="N55">
        <v>35.78891250960617</v>
      </c>
      <c r="O55">
        <v>0</v>
      </c>
      <c r="P55">
        <v>39.987903404096876</v>
      </c>
      <c r="Q55">
        <v>0</v>
      </c>
      <c r="R55">
        <v>12.796328147801521</v>
      </c>
      <c r="S55">
        <v>7.9883859303989322</v>
      </c>
      <c r="T55">
        <v>0</v>
      </c>
      <c r="U55">
        <v>21.407357821611363</v>
      </c>
      <c r="V55">
        <v>4.3696051504880575</v>
      </c>
      <c r="W55">
        <v>13.865350632193035</v>
      </c>
      <c r="X55">
        <v>30.160681512708944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2.7459977198914629</v>
      </c>
      <c r="AG55">
        <v>13.368191384679607</v>
      </c>
      <c r="AH55">
        <v>0</v>
      </c>
      <c r="AI55">
        <v>0</v>
      </c>
      <c r="AJ55">
        <v>0</v>
      </c>
      <c r="AK55">
        <v>16.389655929242327</v>
      </c>
      <c r="AL55">
        <v>0</v>
      </c>
      <c r="AM55">
        <v>0</v>
      </c>
      <c r="AN55">
        <v>0.79033270381966192</v>
      </c>
      <c r="AO55">
        <v>0</v>
      </c>
      <c r="AP55">
        <v>1.7287062558964725</v>
      </c>
      <c r="AQ55">
        <v>0</v>
      </c>
      <c r="AR55">
        <v>1.015803529534544</v>
      </c>
      <c r="AS55">
        <v>1.6503124842412857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27.631833185287785</v>
      </c>
      <c r="BB55">
        <f t="shared" si="0"/>
        <v>633.41680761107114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9.3507588492904574</v>
      </c>
      <c r="L56">
        <v>317.90699360091287</v>
      </c>
      <c r="M56">
        <v>27.770217510545447</v>
      </c>
      <c r="N56">
        <v>35.78891250960617</v>
      </c>
      <c r="O56">
        <v>0</v>
      </c>
      <c r="P56">
        <v>39.987903404096876</v>
      </c>
      <c r="Q56">
        <v>0</v>
      </c>
      <c r="R56">
        <v>12.796328147801521</v>
      </c>
      <c r="S56">
        <v>7.9883859303989322</v>
      </c>
      <c r="T56">
        <v>0</v>
      </c>
      <c r="U56">
        <v>21.407357821611363</v>
      </c>
      <c r="V56">
        <v>4.3696051504880575</v>
      </c>
      <c r="W56">
        <v>13.865350632193035</v>
      </c>
      <c r="X56">
        <v>30.160681512708944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2.7459977198914629</v>
      </c>
      <c r="AG56">
        <v>13.368191384679607</v>
      </c>
      <c r="AH56">
        <v>0</v>
      </c>
      <c r="AI56">
        <v>0</v>
      </c>
      <c r="AJ56">
        <v>0</v>
      </c>
      <c r="AK56">
        <v>16.389655929242327</v>
      </c>
      <c r="AL56">
        <v>0</v>
      </c>
      <c r="AM56">
        <v>0</v>
      </c>
      <c r="AN56">
        <v>0.79033270381966192</v>
      </c>
      <c r="AO56">
        <v>0</v>
      </c>
      <c r="AP56">
        <v>1.7287062558964725</v>
      </c>
      <c r="AQ56">
        <v>0</v>
      </c>
      <c r="AR56">
        <v>1.015803529534544</v>
      </c>
      <c r="AS56">
        <v>1.6503124842412857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23.3696064942169</v>
      </c>
      <c r="BB56">
        <f t="shared" si="0"/>
        <v>535.71188858274195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9.350689960520441</v>
      </c>
      <c r="L57">
        <v>317.90699360091287</v>
      </c>
      <c r="M57">
        <v>27.770217510545447</v>
      </c>
      <c r="N57">
        <v>35.78891250960617</v>
      </c>
      <c r="O57">
        <v>0</v>
      </c>
      <c r="P57">
        <v>39.987903404096876</v>
      </c>
      <c r="Q57">
        <v>0</v>
      </c>
      <c r="R57">
        <v>12.796328147801521</v>
      </c>
      <c r="S57">
        <v>7.9883859303989322</v>
      </c>
      <c r="T57">
        <v>0</v>
      </c>
      <c r="U57">
        <v>21.407357821611363</v>
      </c>
      <c r="V57">
        <v>4.3696051504880575</v>
      </c>
      <c r="W57">
        <v>13.865350632193035</v>
      </c>
      <c r="X57">
        <v>30.160681512708944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2.7459977198914629</v>
      </c>
      <c r="AG57">
        <v>13.368191384679607</v>
      </c>
      <c r="AH57">
        <v>0</v>
      </c>
      <c r="AI57">
        <v>0</v>
      </c>
      <c r="AJ57">
        <v>0</v>
      </c>
      <c r="AK57">
        <v>16.389655929242327</v>
      </c>
      <c r="AL57">
        <v>0</v>
      </c>
      <c r="AM57">
        <v>0</v>
      </c>
      <c r="AN57">
        <v>0.79033270381966192</v>
      </c>
      <c r="AO57">
        <v>0</v>
      </c>
      <c r="AP57">
        <v>0.47146534251721978</v>
      </c>
      <c r="AQ57">
        <v>0</v>
      </c>
      <c r="AR57">
        <v>2.031607059069088</v>
      </c>
      <c r="AS57">
        <v>1.6503124842412857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23.359511532021596</v>
      </c>
      <c r="BB57">
        <f t="shared" si="0"/>
        <v>535.48047727232267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9.3508282076982603</v>
      </c>
      <c r="L58">
        <v>317.90699360091287</v>
      </c>
      <c r="M58">
        <v>27.770217510545447</v>
      </c>
      <c r="N58">
        <v>35.78891250960617</v>
      </c>
      <c r="O58">
        <v>0</v>
      </c>
      <c r="P58">
        <v>39.987903404096876</v>
      </c>
      <c r="Q58">
        <v>0</v>
      </c>
      <c r="R58">
        <v>12.796328147801521</v>
      </c>
      <c r="S58">
        <v>7.9883859303989322</v>
      </c>
      <c r="T58">
        <v>0</v>
      </c>
      <c r="U58">
        <v>21.407357821611363</v>
      </c>
      <c r="V58">
        <v>4.3696051504880575</v>
      </c>
      <c r="W58">
        <v>13.865350632193035</v>
      </c>
      <c r="X58">
        <v>30.160681512708944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2.7459977198914629</v>
      </c>
      <c r="AG58">
        <v>13.368191384679607</v>
      </c>
      <c r="AH58">
        <v>0</v>
      </c>
      <c r="AI58">
        <v>0</v>
      </c>
      <c r="AJ58">
        <v>0</v>
      </c>
      <c r="AK58">
        <v>16.389655929242327</v>
      </c>
      <c r="AL58">
        <v>0</v>
      </c>
      <c r="AM58">
        <v>0</v>
      </c>
      <c r="AN58">
        <v>0.79033270381966192</v>
      </c>
      <c r="AO58">
        <v>0</v>
      </c>
      <c r="AP58">
        <v>0.47146534251721978</v>
      </c>
      <c r="AQ58">
        <v>0</v>
      </c>
      <c r="AR58">
        <v>2.031607059069088</v>
      </c>
      <c r="AS58">
        <v>1.6503124842412857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23.359517310753635</v>
      </c>
      <c r="BB58">
        <f t="shared" si="0"/>
        <v>535.48060974076839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9.3508362534907423</v>
      </c>
      <c r="L59">
        <v>374.88905205924328</v>
      </c>
      <c r="M59">
        <v>27.770217510545447</v>
      </c>
      <c r="N59">
        <v>35.78891250960617</v>
      </c>
      <c r="O59">
        <v>0</v>
      </c>
      <c r="P59">
        <v>39.987903404096876</v>
      </c>
      <c r="Q59">
        <v>0</v>
      </c>
      <c r="R59">
        <v>12.796328147801521</v>
      </c>
      <c r="S59">
        <v>7.9883859303989322</v>
      </c>
      <c r="T59">
        <v>0</v>
      </c>
      <c r="U59">
        <v>21.407357821611363</v>
      </c>
      <c r="V59">
        <v>4.3696051504880575</v>
      </c>
      <c r="W59">
        <v>13.865350632193035</v>
      </c>
      <c r="X59">
        <v>30.160681512708944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2.7459977198914629</v>
      </c>
      <c r="AG59">
        <v>13.368191384679607</v>
      </c>
      <c r="AH59">
        <v>0</v>
      </c>
      <c r="AI59">
        <v>0</v>
      </c>
      <c r="AJ59">
        <v>0</v>
      </c>
      <c r="AK59">
        <v>16.389655929242327</v>
      </c>
      <c r="AL59">
        <v>0</v>
      </c>
      <c r="AM59">
        <v>0</v>
      </c>
      <c r="AN59">
        <v>0.79033270381966192</v>
      </c>
      <c r="AO59">
        <v>0</v>
      </c>
      <c r="AP59">
        <v>0.47146534251721978</v>
      </c>
      <c r="AQ59">
        <v>0</v>
      </c>
      <c r="AR59">
        <v>1.015803529534544</v>
      </c>
      <c r="AS59">
        <v>1.6503124842412857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25.698907103091404</v>
      </c>
      <c r="BB59">
        <f t="shared" si="0"/>
        <v>589.10748292301901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9.3508362534907423</v>
      </c>
      <c r="L60">
        <v>469.85919420840037</v>
      </c>
      <c r="M60">
        <v>27.770217510545447</v>
      </c>
      <c r="N60">
        <v>35.78891250960617</v>
      </c>
      <c r="O60">
        <v>0</v>
      </c>
      <c r="P60">
        <v>39.987903404096876</v>
      </c>
      <c r="Q60">
        <v>3.6929320296567738</v>
      </c>
      <c r="R60">
        <v>12.796328147801521</v>
      </c>
      <c r="S60">
        <v>7.9883859303989322</v>
      </c>
      <c r="T60">
        <v>0</v>
      </c>
      <c r="U60">
        <v>21.407357821611363</v>
      </c>
      <c r="V60">
        <v>4.3696051504880575</v>
      </c>
      <c r="W60">
        <v>13.865350632193035</v>
      </c>
      <c r="X60">
        <v>30.160681512708944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2.7459977198914629</v>
      </c>
      <c r="AG60">
        <v>13.368191384679607</v>
      </c>
      <c r="AH60">
        <v>0</v>
      </c>
      <c r="AI60">
        <v>0</v>
      </c>
      <c r="AJ60">
        <v>0</v>
      </c>
      <c r="AK60">
        <v>16.389655929242327</v>
      </c>
      <c r="AL60">
        <v>0</v>
      </c>
      <c r="AM60">
        <v>0</v>
      </c>
      <c r="AN60">
        <v>0.79033270381966192</v>
      </c>
      <c r="AO60">
        <v>0</v>
      </c>
      <c r="AP60">
        <v>0.47146534251721978</v>
      </c>
      <c r="AQ60">
        <v>0</v>
      </c>
      <c r="AR60">
        <v>1.015803529534544</v>
      </c>
      <c r="AS60">
        <v>1.444023583802964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29.814400727727506</v>
      </c>
      <c r="BB60">
        <f t="shared" si="0"/>
        <v>683.44877457675841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9.3507348253655298</v>
      </c>
      <c r="L61">
        <v>578.71158833432366</v>
      </c>
      <c r="M61">
        <v>27.770217510545447</v>
      </c>
      <c r="N61">
        <v>35.78891250960617</v>
      </c>
      <c r="O61">
        <v>0</v>
      </c>
      <c r="P61">
        <v>39.987903404096876</v>
      </c>
      <c r="Q61">
        <v>5.4173193625395974</v>
      </c>
      <c r="R61">
        <v>12.796328147801521</v>
      </c>
      <c r="S61">
        <v>7.9883859303989322</v>
      </c>
      <c r="T61">
        <v>0</v>
      </c>
      <c r="U61">
        <v>21.407357821611363</v>
      </c>
      <c r="V61">
        <v>4.3696051504880575</v>
      </c>
      <c r="W61">
        <v>13.865350632193035</v>
      </c>
      <c r="X61">
        <v>30.160681512708944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2.7459977198914629</v>
      </c>
      <c r="AG61">
        <v>13.368191384679607</v>
      </c>
      <c r="AH61">
        <v>0</v>
      </c>
      <c r="AI61">
        <v>0</v>
      </c>
      <c r="AJ61">
        <v>0</v>
      </c>
      <c r="AK61">
        <v>16.389655929242327</v>
      </c>
      <c r="AL61">
        <v>0</v>
      </c>
      <c r="AM61">
        <v>0</v>
      </c>
      <c r="AN61">
        <v>0.79033270381966192</v>
      </c>
      <c r="AO61">
        <v>0</v>
      </c>
      <c r="AP61">
        <v>1.7287062558964725</v>
      </c>
      <c r="AQ61">
        <v>4.8466969488624505</v>
      </c>
      <c r="AR61">
        <v>1.015803529534544</v>
      </c>
      <c r="AS61">
        <v>1.444023583802964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34.691650555651627</v>
      </c>
      <c r="BB61">
        <f t="shared" si="0"/>
        <v>795.25214264175679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9.3508243664555799</v>
      </c>
      <c r="L62">
        <v>579.31447996345889</v>
      </c>
      <c r="M62">
        <v>27.770217510545447</v>
      </c>
      <c r="N62">
        <v>35.78891250960617</v>
      </c>
      <c r="O62">
        <v>0</v>
      </c>
      <c r="P62">
        <v>39.987903404096876</v>
      </c>
      <c r="Q62">
        <v>5.4155491662608117</v>
      </c>
      <c r="R62">
        <v>12.796328147801521</v>
      </c>
      <c r="S62">
        <v>7.9883859303989322</v>
      </c>
      <c r="T62">
        <v>0</v>
      </c>
      <c r="U62">
        <v>21.407357821611363</v>
      </c>
      <c r="V62">
        <v>4.3696051504880575</v>
      </c>
      <c r="W62">
        <v>13.865350632193035</v>
      </c>
      <c r="X62">
        <v>30.160681512708944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2.7459977198914629</v>
      </c>
      <c r="AG62">
        <v>13.368191384679607</v>
      </c>
      <c r="AH62">
        <v>0</v>
      </c>
      <c r="AI62">
        <v>0</v>
      </c>
      <c r="AJ62">
        <v>0</v>
      </c>
      <c r="AK62">
        <v>16.389655929242327</v>
      </c>
      <c r="AL62">
        <v>0</v>
      </c>
      <c r="AM62">
        <v>0</v>
      </c>
      <c r="AN62">
        <v>0.79033270381966192</v>
      </c>
      <c r="AO62">
        <v>0</v>
      </c>
      <c r="AP62">
        <v>1.7287062558964725</v>
      </c>
      <c r="AQ62">
        <v>4.984052793153829</v>
      </c>
      <c r="AR62">
        <v>1.015803529534544</v>
      </c>
      <c r="AS62">
        <v>1.444023583802964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34.722522648653943</v>
      </c>
      <c r="BB62">
        <f t="shared" si="0"/>
        <v>795.95983736699236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9.3507348253655298</v>
      </c>
      <c r="L63">
        <v>579.31447996345889</v>
      </c>
      <c r="M63">
        <v>27.770217510545447</v>
      </c>
      <c r="N63">
        <v>35.78891250960617</v>
      </c>
      <c r="O63">
        <v>0</v>
      </c>
      <c r="P63">
        <v>39.987903404096876</v>
      </c>
      <c r="Q63">
        <v>5.4155491662608117</v>
      </c>
      <c r="R63">
        <v>12.796328147801521</v>
      </c>
      <c r="S63">
        <v>7.9883859303989322</v>
      </c>
      <c r="T63">
        <v>0</v>
      </c>
      <c r="U63">
        <v>21.407357821611363</v>
      </c>
      <c r="V63">
        <v>4.3696051504880575</v>
      </c>
      <c r="W63">
        <v>13.865350632193035</v>
      </c>
      <c r="X63">
        <v>30.160681512708944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2.7459977198914629</v>
      </c>
      <c r="AG63">
        <v>13.368191384679607</v>
      </c>
      <c r="AH63">
        <v>0</v>
      </c>
      <c r="AI63">
        <v>0</v>
      </c>
      <c r="AJ63">
        <v>0</v>
      </c>
      <c r="AK63">
        <v>16.389655929242327</v>
      </c>
      <c r="AL63">
        <v>0</v>
      </c>
      <c r="AM63">
        <v>0</v>
      </c>
      <c r="AN63">
        <v>0.79033270381966192</v>
      </c>
      <c r="AO63">
        <v>0</v>
      </c>
      <c r="AP63">
        <v>1.7287062558964725</v>
      </c>
      <c r="AQ63">
        <v>9.693393897724901</v>
      </c>
      <c r="AR63">
        <v>1.015803529534544</v>
      </c>
      <c r="AS63">
        <v>1.444023583802964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34.919369364007444</v>
      </c>
      <c r="BB63">
        <f t="shared" si="0"/>
        <v>800.47224221511988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9.3507348253655298</v>
      </c>
      <c r="L64">
        <v>579.31447996345889</v>
      </c>
      <c r="M64">
        <v>27.770217510545447</v>
      </c>
      <c r="N64">
        <v>35.78891250960617</v>
      </c>
      <c r="O64">
        <v>0</v>
      </c>
      <c r="P64">
        <v>39.987903404096876</v>
      </c>
      <c r="Q64">
        <v>5.4155491662608117</v>
      </c>
      <c r="R64">
        <v>12.796328147801521</v>
      </c>
      <c r="S64">
        <v>7.9883859303989322</v>
      </c>
      <c r="T64">
        <v>0</v>
      </c>
      <c r="U64">
        <v>21.407357821611363</v>
      </c>
      <c r="V64">
        <v>4.3696051504880575</v>
      </c>
      <c r="W64">
        <v>13.865350632193035</v>
      </c>
      <c r="X64">
        <v>30.160681512708944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2.7459977198914629</v>
      </c>
      <c r="AG64">
        <v>13.368191384679607</v>
      </c>
      <c r="AH64">
        <v>0</v>
      </c>
      <c r="AI64">
        <v>0</v>
      </c>
      <c r="AJ64">
        <v>0</v>
      </c>
      <c r="AK64">
        <v>16.389655929242327</v>
      </c>
      <c r="AL64">
        <v>0</v>
      </c>
      <c r="AM64">
        <v>0</v>
      </c>
      <c r="AN64">
        <v>0.79033270381966192</v>
      </c>
      <c r="AO64">
        <v>0</v>
      </c>
      <c r="AP64">
        <v>1.7287062558964725</v>
      </c>
      <c r="AQ64">
        <v>14.540090536213734</v>
      </c>
      <c r="AR64">
        <v>1.015803529534544</v>
      </c>
      <c r="AS64">
        <v>1.444023583802964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35.121961283496276</v>
      </c>
      <c r="BB64">
        <f t="shared" si="0"/>
        <v>805.11634693411986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9.3507348253655298</v>
      </c>
      <c r="L65">
        <v>579.31447996345889</v>
      </c>
      <c r="M65">
        <v>27.770217510545447</v>
      </c>
      <c r="N65">
        <v>35.78891250960617</v>
      </c>
      <c r="O65">
        <v>0</v>
      </c>
      <c r="P65">
        <v>39.987903404096876</v>
      </c>
      <c r="Q65">
        <v>5.4155491662608117</v>
      </c>
      <c r="R65">
        <v>12.796328147801521</v>
      </c>
      <c r="S65">
        <v>7.9883859303989322</v>
      </c>
      <c r="T65">
        <v>0</v>
      </c>
      <c r="U65">
        <v>21.407357821611363</v>
      </c>
      <c r="V65">
        <v>4.3696051504880575</v>
      </c>
      <c r="W65">
        <v>13.865350632193035</v>
      </c>
      <c r="X65">
        <v>30.160681512708944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2.7459977198914629</v>
      </c>
      <c r="AG65">
        <v>13.368191384679607</v>
      </c>
      <c r="AH65">
        <v>0</v>
      </c>
      <c r="AI65">
        <v>0</v>
      </c>
      <c r="AJ65">
        <v>0</v>
      </c>
      <c r="AK65">
        <v>16.389655929242327</v>
      </c>
      <c r="AL65">
        <v>0</v>
      </c>
      <c r="AM65">
        <v>0</v>
      </c>
      <c r="AN65">
        <v>0.79033270381966192</v>
      </c>
      <c r="AO65">
        <v>0</v>
      </c>
      <c r="AP65">
        <v>0.47146534251721978</v>
      </c>
      <c r="AQ65">
        <v>14.540090536213734</v>
      </c>
      <c r="AR65">
        <v>1.015803529534544</v>
      </c>
      <c r="AS65">
        <v>2.4754687263619282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35.112523020275987</v>
      </c>
      <c r="BB65">
        <f t="shared" si="0"/>
        <v>804.89998942651994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9.3507615156443098</v>
      </c>
      <c r="L66">
        <v>579.31447996345889</v>
      </c>
      <c r="M66">
        <v>27.770217510545447</v>
      </c>
      <c r="N66">
        <v>35.78891250960617</v>
      </c>
      <c r="O66">
        <v>0</v>
      </c>
      <c r="P66">
        <v>39.987903404096876</v>
      </c>
      <c r="Q66">
        <v>5.4155491662608117</v>
      </c>
      <c r="R66">
        <v>12.796328147801521</v>
      </c>
      <c r="S66">
        <v>7.9883859303989322</v>
      </c>
      <c r="T66">
        <v>0</v>
      </c>
      <c r="U66">
        <v>21.407357821611363</v>
      </c>
      <c r="V66">
        <v>4.3696051504880575</v>
      </c>
      <c r="W66">
        <v>13.865350632193035</v>
      </c>
      <c r="X66">
        <v>30.160681512708944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2.7459977198914629</v>
      </c>
      <c r="AG66">
        <v>13.368191384679607</v>
      </c>
      <c r="AH66">
        <v>1.0859374415570862</v>
      </c>
      <c r="AI66">
        <v>0</v>
      </c>
      <c r="AJ66">
        <v>0</v>
      </c>
      <c r="AK66">
        <v>16.389655929242327</v>
      </c>
      <c r="AL66">
        <v>0</v>
      </c>
      <c r="AM66">
        <v>0</v>
      </c>
      <c r="AN66">
        <v>0.79033270381966192</v>
      </c>
      <c r="AO66">
        <v>0</v>
      </c>
      <c r="AP66">
        <v>0.47146534251721978</v>
      </c>
      <c r="AQ66">
        <v>14.540090536213734</v>
      </c>
      <c r="AR66">
        <v>1.015803529534544</v>
      </c>
      <c r="AS66">
        <v>2.4754687263619282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35.157916320986736</v>
      </c>
      <c r="BB66">
        <f t="shared" si="0"/>
        <v>805.94056025764507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9.3508325438981199</v>
      </c>
      <c r="L67">
        <v>579.18814425171558</v>
      </c>
      <c r="M67">
        <v>27.770217510545447</v>
      </c>
      <c r="N67">
        <v>35.78891250960617</v>
      </c>
      <c r="O67">
        <v>0</v>
      </c>
      <c r="P67">
        <v>39.987903404096876</v>
      </c>
      <c r="Q67">
        <v>4.7502575091661647</v>
      </c>
      <c r="R67">
        <v>12.796328147801521</v>
      </c>
      <c r="S67">
        <v>7.9848158749439486</v>
      </c>
      <c r="T67">
        <v>0</v>
      </c>
      <c r="U67">
        <v>21.407357821611363</v>
      </c>
      <c r="V67">
        <v>4.3696051504880575</v>
      </c>
      <c r="W67">
        <v>13.411862800064181</v>
      </c>
      <c r="X67">
        <v>30.160681512708944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2.7459977198914629</v>
      </c>
      <c r="AG67">
        <v>13.368191384679607</v>
      </c>
      <c r="AH67">
        <v>7.2493655536422459</v>
      </c>
      <c r="AI67">
        <v>0</v>
      </c>
      <c r="AJ67">
        <v>0</v>
      </c>
      <c r="AK67">
        <v>16.389655929242327</v>
      </c>
      <c r="AL67">
        <v>0</v>
      </c>
      <c r="AM67">
        <v>0</v>
      </c>
      <c r="AN67">
        <v>0.79033270381966192</v>
      </c>
      <c r="AO67">
        <v>0</v>
      </c>
      <c r="AP67">
        <v>0.47146534251721978</v>
      </c>
      <c r="AQ67">
        <v>14.540090536213734</v>
      </c>
      <c r="AR67">
        <v>2.031607059069088</v>
      </c>
      <c r="AS67">
        <v>2.4754687263619282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35.405816128869048</v>
      </c>
      <c r="BB67">
        <f t="shared" si="0"/>
        <v>811.62327786321453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9.3508402368012451</v>
      </c>
      <c r="L68">
        <v>579.31450403074746</v>
      </c>
      <c r="M68">
        <v>27.770217510545447</v>
      </c>
      <c r="N68">
        <v>35.78891250960617</v>
      </c>
      <c r="O68">
        <v>0</v>
      </c>
      <c r="P68">
        <v>39.987903404096876</v>
      </c>
      <c r="Q68">
        <v>4.7502575091661647</v>
      </c>
      <c r="R68">
        <v>12.796328147801521</v>
      </c>
      <c r="S68">
        <v>7.9928788865562472</v>
      </c>
      <c r="T68">
        <v>0</v>
      </c>
      <c r="U68">
        <v>21.407357821611363</v>
      </c>
      <c r="V68">
        <v>4.3696051504880575</v>
      </c>
      <c r="W68">
        <v>13.411862800064181</v>
      </c>
      <c r="X68">
        <v>30.160681512708944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2.7459977198914629</v>
      </c>
      <c r="AG68">
        <v>13.368191384679607</v>
      </c>
      <c r="AH68">
        <v>14.498731107284492</v>
      </c>
      <c r="AI68">
        <v>0</v>
      </c>
      <c r="AJ68">
        <v>0</v>
      </c>
      <c r="AK68">
        <v>16.389655929242327</v>
      </c>
      <c r="AL68">
        <v>0</v>
      </c>
      <c r="AM68">
        <v>0</v>
      </c>
      <c r="AN68">
        <v>0.79033270381966192</v>
      </c>
      <c r="AO68">
        <v>0</v>
      </c>
      <c r="AP68">
        <v>0.47146534251721978</v>
      </c>
      <c r="AQ68">
        <v>19.386787485076184</v>
      </c>
      <c r="AR68">
        <v>2.031607059069088</v>
      </c>
      <c r="AS68">
        <v>2.4754687263619282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35.917050735685997</v>
      </c>
      <c r="BB68">
        <f t="shared" ref="BB68:BB99" si="1">SUM(B68:AZ68)-BA68</f>
        <v>823.34253624244957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9.3508402368012451</v>
      </c>
      <c r="L69">
        <v>579.31450403074746</v>
      </c>
      <c r="M69">
        <v>27.770217510545447</v>
      </c>
      <c r="N69">
        <v>35.78891250960617</v>
      </c>
      <c r="O69">
        <v>0</v>
      </c>
      <c r="P69">
        <v>39.987903404096876</v>
      </c>
      <c r="Q69">
        <v>4.7542902363196129</v>
      </c>
      <c r="R69">
        <v>12.796328147801521</v>
      </c>
      <c r="S69">
        <v>7.9928788865562472</v>
      </c>
      <c r="T69">
        <v>0</v>
      </c>
      <c r="U69">
        <v>21.407357821611363</v>
      </c>
      <c r="V69">
        <v>4.3696051504880575</v>
      </c>
      <c r="W69">
        <v>13.314502070129286</v>
      </c>
      <c r="X69">
        <v>30.160681512708944</v>
      </c>
      <c r="Y69">
        <v>0</v>
      </c>
      <c r="Z69">
        <v>0</v>
      </c>
      <c r="AA69">
        <v>0</v>
      </c>
      <c r="AB69">
        <v>0</v>
      </c>
      <c r="AC69">
        <v>2.3725937967021498</v>
      </c>
      <c r="AD69">
        <v>2.8288040075140883</v>
      </c>
      <c r="AE69">
        <v>0</v>
      </c>
      <c r="AF69">
        <v>2.7459977198914629</v>
      </c>
      <c r="AG69">
        <v>13.368191384679607</v>
      </c>
      <c r="AH69">
        <v>21.748096660926734</v>
      </c>
      <c r="AI69">
        <v>0</v>
      </c>
      <c r="AJ69">
        <v>0</v>
      </c>
      <c r="AK69">
        <v>16.389655929242327</v>
      </c>
      <c r="AL69">
        <v>0</v>
      </c>
      <c r="AM69">
        <v>0</v>
      </c>
      <c r="AN69">
        <v>0.79033270381966192</v>
      </c>
      <c r="AO69">
        <v>0</v>
      </c>
      <c r="AP69">
        <v>0.47146534251721978</v>
      </c>
      <c r="AQ69">
        <v>19.386787485076184</v>
      </c>
      <c r="AR69">
        <v>2.031607059069088</v>
      </c>
      <c r="AS69">
        <v>2.4754687263619282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36.433591533528208</v>
      </c>
      <c r="BB69">
        <f t="shared" si="1"/>
        <v>835.1834307996844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9.3508402368012451</v>
      </c>
      <c r="L70">
        <v>579.31450403074746</v>
      </c>
      <c r="M70">
        <v>27.770217510545447</v>
      </c>
      <c r="N70">
        <v>35.78891250960617</v>
      </c>
      <c r="O70">
        <v>0</v>
      </c>
      <c r="P70">
        <v>39.987903404096876</v>
      </c>
      <c r="Q70">
        <v>4.7542902363196129</v>
      </c>
      <c r="R70">
        <v>12.796328147801521</v>
      </c>
      <c r="S70">
        <v>7.9928788865562472</v>
      </c>
      <c r="T70">
        <v>0</v>
      </c>
      <c r="U70">
        <v>21.407357821611363</v>
      </c>
      <c r="V70">
        <v>4.3696051504880575</v>
      </c>
      <c r="W70">
        <v>13.314502070129286</v>
      </c>
      <c r="X70">
        <v>30.160681512708944</v>
      </c>
      <c r="Y70">
        <v>0</v>
      </c>
      <c r="Z70">
        <v>0</v>
      </c>
      <c r="AA70">
        <v>0</v>
      </c>
      <c r="AB70">
        <v>0</v>
      </c>
      <c r="AC70">
        <v>6.0165019772490087</v>
      </c>
      <c r="AD70">
        <v>2.8288040075140883</v>
      </c>
      <c r="AE70">
        <v>5.0983608791484025</v>
      </c>
      <c r="AF70">
        <v>2.7459977198914629</v>
      </c>
      <c r="AG70">
        <v>13.368191384679607</v>
      </c>
      <c r="AH70">
        <v>28.997462214568984</v>
      </c>
      <c r="AI70">
        <v>0</v>
      </c>
      <c r="AJ70">
        <v>0</v>
      </c>
      <c r="AK70">
        <v>16.389655929242327</v>
      </c>
      <c r="AL70">
        <v>0</v>
      </c>
      <c r="AM70">
        <v>0</v>
      </c>
      <c r="AN70">
        <v>0.79033270381966192</v>
      </c>
      <c r="AO70">
        <v>0</v>
      </c>
      <c r="AP70">
        <v>0.47146534251721978</v>
      </c>
      <c r="AQ70">
        <v>19.386787485076184</v>
      </c>
      <c r="AR70">
        <v>2.031607059069088</v>
      </c>
      <c r="AS70">
        <v>2.4754687263619282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37.102041860365709</v>
      </c>
      <c r="BB70">
        <f t="shared" si="1"/>
        <v>850.50661508618441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9.3509422515259679</v>
      </c>
      <c r="L71">
        <v>579.31092652492998</v>
      </c>
      <c r="M71">
        <v>27.770217510545447</v>
      </c>
      <c r="N71">
        <v>35.78891250960617</v>
      </c>
      <c r="O71">
        <v>0</v>
      </c>
      <c r="P71">
        <v>39.987903404096876</v>
      </c>
      <c r="Q71">
        <v>5.4682853852550828</v>
      </c>
      <c r="R71">
        <v>12.793327587917046</v>
      </c>
      <c r="S71">
        <v>7.9928788865562472</v>
      </c>
      <c r="T71">
        <v>0</v>
      </c>
      <c r="U71">
        <v>21.407357821611363</v>
      </c>
      <c r="V71">
        <v>4.3698911382223837</v>
      </c>
      <c r="W71">
        <v>13.314502070129286</v>
      </c>
      <c r="X71">
        <v>30.162387091884842</v>
      </c>
      <c r="Y71">
        <v>0</v>
      </c>
      <c r="Z71">
        <v>0.33737433938634942</v>
      </c>
      <c r="AA71">
        <v>0</v>
      </c>
      <c r="AB71">
        <v>0.82837644020037582</v>
      </c>
      <c r="AC71">
        <v>6.0165019772490087</v>
      </c>
      <c r="AD71">
        <v>5.6576080150281767</v>
      </c>
      <c r="AE71">
        <v>10.19672207117512</v>
      </c>
      <c r="AF71">
        <v>2.7459977198914629</v>
      </c>
      <c r="AG71">
        <v>13.368191384679607</v>
      </c>
      <c r="AH71">
        <v>28.997462214568984</v>
      </c>
      <c r="AI71">
        <v>0</v>
      </c>
      <c r="AJ71">
        <v>0</v>
      </c>
      <c r="AK71">
        <v>16.389655929242327</v>
      </c>
      <c r="AL71">
        <v>0</v>
      </c>
      <c r="AM71">
        <v>0.82686517553746608</v>
      </c>
      <c r="AN71">
        <v>0.79033270381966192</v>
      </c>
      <c r="AO71">
        <v>0</v>
      </c>
      <c r="AP71">
        <v>1.7287062558964725</v>
      </c>
      <c r="AQ71">
        <v>19.386787485076184</v>
      </c>
      <c r="AR71">
        <v>2.031607059069088</v>
      </c>
      <c r="AS71">
        <v>2.4754687263619282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37.598898928601521</v>
      </c>
      <c r="BB71">
        <f t="shared" si="1"/>
        <v>861.896290750861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9.3509422515259679</v>
      </c>
      <c r="L72">
        <v>579.31092652492998</v>
      </c>
      <c r="M72">
        <v>27.770217510545447</v>
      </c>
      <c r="N72">
        <v>35.78891250960617</v>
      </c>
      <c r="O72">
        <v>0</v>
      </c>
      <c r="P72">
        <v>39.987903404096876</v>
      </c>
      <c r="Q72">
        <v>5.4682853852550828</v>
      </c>
      <c r="R72">
        <v>12.793327587917046</v>
      </c>
      <c r="S72">
        <v>7.9928788865562472</v>
      </c>
      <c r="T72">
        <v>0</v>
      </c>
      <c r="U72">
        <v>21.407357821611363</v>
      </c>
      <c r="V72">
        <v>4.3698911382223837</v>
      </c>
      <c r="W72">
        <v>13.314502070129286</v>
      </c>
      <c r="X72">
        <v>30.162387091884842</v>
      </c>
      <c r="Y72">
        <v>0</v>
      </c>
      <c r="Z72">
        <v>2.0100763076601962</v>
      </c>
      <c r="AA72">
        <v>4.3089941532039235</v>
      </c>
      <c r="AB72">
        <v>4.9702592642454606</v>
      </c>
      <c r="AC72">
        <v>6.0165019772490087</v>
      </c>
      <c r="AD72">
        <v>8.4864123356293053</v>
      </c>
      <c r="AE72">
        <v>10.19672207117512</v>
      </c>
      <c r="AF72">
        <v>2.7459977198914629</v>
      </c>
      <c r="AG72">
        <v>13.368191384679607</v>
      </c>
      <c r="AH72">
        <v>36.246827768211226</v>
      </c>
      <c r="AI72">
        <v>1.1859370882905447</v>
      </c>
      <c r="AJ72">
        <v>0</v>
      </c>
      <c r="AK72">
        <v>16.389655929242327</v>
      </c>
      <c r="AL72">
        <v>0</v>
      </c>
      <c r="AM72">
        <v>1.5297006373408475</v>
      </c>
      <c r="AN72">
        <v>0.79033270381966192</v>
      </c>
      <c r="AO72">
        <v>0</v>
      </c>
      <c r="AP72">
        <v>1.7287062558964725</v>
      </c>
      <c r="AQ72">
        <v>19.386787485076184</v>
      </c>
      <c r="AR72">
        <v>2.031607059069088</v>
      </c>
      <c r="AS72">
        <v>2.4754687263619282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38.522282721861679</v>
      </c>
      <c r="BB72">
        <f t="shared" si="1"/>
        <v>883.06342832746111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9.3509422515259679</v>
      </c>
      <c r="L73">
        <v>579.31092652492998</v>
      </c>
      <c r="M73">
        <v>27.770217510545447</v>
      </c>
      <c r="N73">
        <v>35.78891250960617</v>
      </c>
      <c r="O73">
        <v>0</v>
      </c>
      <c r="P73">
        <v>39.987903404096876</v>
      </c>
      <c r="Q73">
        <v>5.4682853852550828</v>
      </c>
      <c r="R73">
        <v>12.793327587917046</v>
      </c>
      <c r="S73">
        <v>7.9928788865562472</v>
      </c>
      <c r="T73">
        <v>0</v>
      </c>
      <c r="U73">
        <v>21.407357821611363</v>
      </c>
      <c r="V73">
        <v>4.3698911382223837</v>
      </c>
      <c r="W73">
        <v>13.314502070129286</v>
      </c>
      <c r="X73">
        <v>30.162387091884842</v>
      </c>
      <c r="Y73">
        <v>0</v>
      </c>
      <c r="Z73">
        <v>4.0201526153203924</v>
      </c>
      <c r="AA73">
        <v>8.6179883064078471</v>
      </c>
      <c r="AB73">
        <v>8.1843603506574816</v>
      </c>
      <c r="AC73">
        <v>9.0249508614068041</v>
      </c>
      <c r="AD73">
        <v>11.315216343143394</v>
      </c>
      <c r="AE73">
        <v>15.334913924024214</v>
      </c>
      <c r="AF73">
        <v>6.1022168766437064</v>
      </c>
      <c r="AG73">
        <v>13.368191384679607</v>
      </c>
      <c r="AH73">
        <v>43.496193321853468</v>
      </c>
      <c r="AI73">
        <v>5.1390610288040079</v>
      </c>
      <c r="AJ73">
        <v>0</v>
      </c>
      <c r="AK73">
        <v>16.389655929242327</v>
      </c>
      <c r="AL73">
        <v>0</v>
      </c>
      <c r="AM73">
        <v>2.8940284273638066</v>
      </c>
      <c r="AN73">
        <v>0.79033270381966192</v>
      </c>
      <c r="AO73">
        <v>0</v>
      </c>
      <c r="AP73">
        <v>0.35359900688791479</v>
      </c>
      <c r="AQ73">
        <v>19.386787485076184</v>
      </c>
      <c r="AR73">
        <v>2.031607059069088</v>
      </c>
      <c r="AS73">
        <v>2.4754687263619282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39.987646323081144</v>
      </c>
      <c r="BB73">
        <f t="shared" si="1"/>
        <v>916.65461020996122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9.3509422515259679</v>
      </c>
      <c r="L74">
        <v>579.31092652492998</v>
      </c>
      <c r="M74">
        <v>27.770217510545447</v>
      </c>
      <c r="N74">
        <v>35.78891250960617</v>
      </c>
      <c r="O74">
        <v>0</v>
      </c>
      <c r="P74">
        <v>39.987903404096876</v>
      </c>
      <c r="Q74">
        <v>5.4682853852550828</v>
      </c>
      <c r="R74">
        <v>12.793327587917046</v>
      </c>
      <c r="S74">
        <v>7.9928788865562472</v>
      </c>
      <c r="T74">
        <v>0</v>
      </c>
      <c r="U74">
        <v>21.407357821611363</v>
      </c>
      <c r="V74">
        <v>4.3698911382223837</v>
      </c>
      <c r="W74">
        <v>13.314502070129286</v>
      </c>
      <c r="X74">
        <v>30.162387091884842</v>
      </c>
      <c r="Y74">
        <v>0</v>
      </c>
      <c r="Z74">
        <v>4.0201526153203924</v>
      </c>
      <c r="AA74">
        <v>12.926982459611772</v>
      </c>
      <c r="AB74">
        <v>8.1843603506574816</v>
      </c>
      <c r="AC74">
        <v>9.0249508614068041</v>
      </c>
      <c r="AD74">
        <v>11.315216343143394</v>
      </c>
      <c r="AE74">
        <v>15.347659960759756</v>
      </c>
      <c r="AF74">
        <v>6.1022168766437064</v>
      </c>
      <c r="AG74">
        <v>13.368191384679607</v>
      </c>
      <c r="AH74">
        <v>43.496193321853468</v>
      </c>
      <c r="AI74">
        <v>5.1390610288040079</v>
      </c>
      <c r="AJ74">
        <v>0</v>
      </c>
      <c r="AK74">
        <v>16.389655929242327</v>
      </c>
      <c r="AL74">
        <v>0</v>
      </c>
      <c r="AM74">
        <v>4.9115795433103733</v>
      </c>
      <c r="AN74">
        <v>0.79033270381966192</v>
      </c>
      <c r="AO74">
        <v>0</v>
      </c>
      <c r="AP74">
        <v>0.35359900688791479</v>
      </c>
      <c r="AQ74">
        <v>19.386787485076184</v>
      </c>
      <c r="AR74">
        <v>2.031607059069088</v>
      </c>
      <c r="AS74">
        <v>2.4754687263619282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40.252628699667163</v>
      </c>
      <c r="BB74">
        <f t="shared" si="1"/>
        <v>922.72891913926117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9.3509422515259679</v>
      </c>
      <c r="L75">
        <v>579.31092652492998</v>
      </c>
      <c r="M75">
        <v>27.770217510545447</v>
      </c>
      <c r="N75">
        <v>35.78891250960617</v>
      </c>
      <c r="O75">
        <v>0</v>
      </c>
      <c r="P75">
        <v>39.987903404096876</v>
      </c>
      <c r="Q75">
        <v>5.4682853852550828</v>
      </c>
      <c r="R75">
        <v>12.793327587917046</v>
      </c>
      <c r="S75">
        <v>7.9928788865562472</v>
      </c>
      <c r="T75">
        <v>0</v>
      </c>
      <c r="U75">
        <v>21.407357821611363</v>
      </c>
      <c r="V75">
        <v>4.3698911382223837</v>
      </c>
      <c r="W75">
        <v>13.314502070129286</v>
      </c>
      <c r="X75">
        <v>30.162387091884842</v>
      </c>
      <c r="Y75">
        <v>0</v>
      </c>
      <c r="Z75">
        <v>4.0201526153203924</v>
      </c>
      <c r="AA75">
        <v>12.926982459611772</v>
      </c>
      <c r="AB75">
        <v>8.1843603506574816</v>
      </c>
      <c r="AC75">
        <v>9.0249508614068041</v>
      </c>
      <c r="AD75">
        <v>11.315216343143394</v>
      </c>
      <c r="AE75">
        <v>15.347659960759756</v>
      </c>
      <c r="AF75">
        <v>6.1022168766437064</v>
      </c>
      <c r="AG75">
        <v>13.368191384679607</v>
      </c>
      <c r="AH75">
        <v>43.496193321853468</v>
      </c>
      <c r="AI75">
        <v>5.1390610288040079</v>
      </c>
      <c r="AJ75">
        <v>0</v>
      </c>
      <c r="AK75">
        <v>16.389655929242327</v>
      </c>
      <c r="AL75">
        <v>0</v>
      </c>
      <c r="AM75">
        <v>4.9115795433103733</v>
      </c>
      <c r="AN75">
        <v>0.79033270381966192</v>
      </c>
      <c r="AO75">
        <v>0</v>
      </c>
      <c r="AP75">
        <v>0.35359900688791479</v>
      </c>
      <c r="AQ75">
        <v>19.386787485076184</v>
      </c>
      <c r="AR75">
        <v>3.3860115516593607</v>
      </c>
      <c r="AS75">
        <v>2.4754687263619282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40.30924280745743</v>
      </c>
      <c r="BB75">
        <f t="shared" si="1"/>
        <v>924.02670952406129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9.3509422515259679</v>
      </c>
      <c r="L76">
        <v>579.31092652492998</v>
      </c>
      <c r="M76">
        <v>27.770217510545447</v>
      </c>
      <c r="N76">
        <v>35.78891250960617</v>
      </c>
      <c r="O76">
        <v>0</v>
      </c>
      <c r="P76">
        <v>39.987903404096876</v>
      </c>
      <c r="Q76">
        <v>5.4682853852550828</v>
      </c>
      <c r="R76">
        <v>12.793327587917046</v>
      </c>
      <c r="S76">
        <v>7.9928788865562472</v>
      </c>
      <c r="T76">
        <v>0</v>
      </c>
      <c r="U76">
        <v>21.407357821611363</v>
      </c>
      <c r="V76">
        <v>4.3698911382223837</v>
      </c>
      <c r="W76">
        <v>13.314502070129286</v>
      </c>
      <c r="X76">
        <v>30.162387091884842</v>
      </c>
      <c r="Y76">
        <v>0</v>
      </c>
      <c r="Z76">
        <v>4.0201526153203924</v>
      </c>
      <c r="AA76">
        <v>12.926982459611772</v>
      </c>
      <c r="AB76">
        <v>8.1843603506574816</v>
      </c>
      <c r="AC76">
        <v>9.0249508614068041</v>
      </c>
      <c r="AD76">
        <v>11.315216343143394</v>
      </c>
      <c r="AE76">
        <v>15.347659960759756</v>
      </c>
      <c r="AF76">
        <v>6.1022168766437064</v>
      </c>
      <c r="AG76">
        <v>13.368191384679607</v>
      </c>
      <c r="AH76">
        <v>36.246827768211226</v>
      </c>
      <c r="AI76">
        <v>5.1390610288040079</v>
      </c>
      <c r="AJ76">
        <v>0</v>
      </c>
      <c r="AK76">
        <v>16.389655929242327</v>
      </c>
      <c r="AL76">
        <v>0</v>
      </c>
      <c r="AM76">
        <v>4.9115795433103733</v>
      </c>
      <c r="AN76">
        <v>0.79033270381966192</v>
      </c>
      <c r="AO76">
        <v>0</v>
      </c>
      <c r="AP76">
        <v>0.35359900688791479</v>
      </c>
      <c r="AQ76">
        <v>19.386787485076184</v>
      </c>
      <c r="AR76">
        <v>9.4808324086829465</v>
      </c>
      <c r="AS76">
        <v>2.4754687263619282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40.260982839138777</v>
      </c>
      <c r="BB76">
        <f t="shared" si="1"/>
        <v>922.92042479576116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9.3509422515259679</v>
      </c>
      <c r="L77">
        <v>579.31092652492998</v>
      </c>
      <c r="M77">
        <v>27.770217510545447</v>
      </c>
      <c r="N77">
        <v>35.78891250960617</v>
      </c>
      <c r="O77">
        <v>0</v>
      </c>
      <c r="P77">
        <v>39.987903404096876</v>
      </c>
      <c r="Q77">
        <v>6.6110112482445063</v>
      </c>
      <c r="R77">
        <v>12.793327587917046</v>
      </c>
      <c r="S77">
        <v>7.9928788865562472</v>
      </c>
      <c r="T77">
        <v>0</v>
      </c>
      <c r="U77">
        <v>21.407357821611363</v>
      </c>
      <c r="V77">
        <v>4.3698911382223837</v>
      </c>
      <c r="W77">
        <v>13.314348663002388</v>
      </c>
      <c r="X77">
        <v>30.162387091884842</v>
      </c>
      <c r="Y77">
        <v>0</v>
      </c>
      <c r="Z77">
        <v>4.0201526153203924</v>
      </c>
      <c r="AA77">
        <v>12.926982459611772</v>
      </c>
      <c r="AB77">
        <v>8.1843603506574816</v>
      </c>
      <c r="AC77">
        <v>6.0165019772490087</v>
      </c>
      <c r="AD77">
        <v>8.4864123356293053</v>
      </c>
      <c r="AE77">
        <v>15.347659960759756</v>
      </c>
      <c r="AF77">
        <v>6.1022168766437064</v>
      </c>
      <c r="AG77">
        <v>13.368191384679607</v>
      </c>
      <c r="AH77">
        <v>27.588678574410352</v>
      </c>
      <c r="AI77">
        <v>5.1390610288040079</v>
      </c>
      <c r="AJ77">
        <v>0</v>
      </c>
      <c r="AK77">
        <v>16.389655929242327</v>
      </c>
      <c r="AL77">
        <v>0</v>
      </c>
      <c r="AM77">
        <v>4.9115795433103733</v>
      </c>
      <c r="AN77">
        <v>0.79033270381966192</v>
      </c>
      <c r="AO77">
        <v>0</v>
      </c>
      <c r="AP77">
        <v>0.35359900688791479</v>
      </c>
      <c r="AQ77">
        <v>19.386787485076184</v>
      </c>
      <c r="AR77">
        <v>9.4808324086829465</v>
      </c>
      <c r="AS77">
        <v>2.4754687263619282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39.702834560621085</v>
      </c>
      <c r="BB77">
        <f t="shared" si="1"/>
        <v>910.12574344466873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9.3509422515259679</v>
      </c>
      <c r="L78">
        <v>579.31092652492998</v>
      </c>
      <c r="M78">
        <v>27.770217510545447</v>
      </c>
      <c r="N78">
        <v>35.78891250960617</v>
      </c>
      <c r="O78">
        <v>0</v>
      </c>
      <c r="P78">
        <v>39.987903404096876</v>
      </c>
      <c r="Q78">
        <v>6.6110112482445063</v>
      </c>
      <c r="R78">
        <v>12.793327587917046</v>
      </c>
      <c r="S78">
        <v>7.9928788865562472</v>
      </c>
      <c r="T78">
        <v>0</v>
      </c>
      <c r="U78">
        <v>21.407357821611363</v>
      </c>
      <c r="V78">
        <v>4.3698911382223837</v>
      </c>
      <c r="W78">
        <v>13.314348663002388</v>
      </c>
      <c r="X78">
        <v>30.162387091884842</v>
      </c>
      <c r="Y78">
        <v>0</v>
      </c>
      <c r="Z78">
        <v>4.0201526153203924</v>
      </c>
      <c r="AA78">
        <v>12.926982459611772</v>
      </c>
      <c r="AB78">
        <v>7.4553892078897936</v>
      </c>
      <c r="AC78">
        <v>3.0052853715299519</v>
      </c>
      <c r="AD78">
        <v>5.6576080150281767</v>
      </c>
      <c r="AE78">
        <v>15.347659960759756</v>
      </c>
      <c r="AF78">
        <v>6.1022168766437064</v>
      </c>
      <c r="AG78">
        <v>13.368191384679607</v>
      </c>
      <c r="AH78">
        <v>21.131753975161764</v>
      </c>
      <c r="AI78">
        <v>5.1390610288040079</v>
      </c>
      <c r="AJ78">
        <v>0</v>
      </c>
      <c r="AK78">
        <v>16.389655929242327</v>
      </c>
      <c r="AL78">
        <v>0</v>
      </c>
      <c r="AM78">
        <v>4.9115795433103733</v>
      </c>
      <c r="AN78">
        <v>0.79033270381966192</v>
      </c>
      <c r="AO78">
        <v>0</v>
      </c>
      <c r="AP78">
        <v>0.35359900688791479</v>
      </c>
      <c r="AQ78">
        <v>19.386787485076184</v>
      </c>
      <c r="AR78">
        <v>2.031607059069088</v>
      </c>
      <c r="AS78">
        <v>2.4754687263619282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38.846973624270781</v>
      </c>
      <c r="BB78">
        <f t="shared" si="1"/>
        <v>890.50646236306864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9.3509422515259679</v>
      </c>
      <c r="L79">
        <v>579.31092652492998</v>
      </c>
      <c r="M79">
        <v>27.770217510545447</v>
      </c>
      <c r="N79">
        <v>35.78891250960617</v>
      </c>
      <c r="O79">
        <v>0</v>
      </c>
      <c r="P79">
        <v>39.987903404096876</v>
      </c>
      <c r="Q79">
        <v>6.6110112482445063</v>
      </c>
      <c r="R79">
        <v>12.793327587917046</v>
      </c>
      <c r="S79">
        <v>7.9928788865562472</v>
      </c>
      <c r="T79">
        <v>0</v>
      </c>
      <c r="U79">
        <v>21.407357821611363</v>
      </c>
      <c r="V79">
        <v>4.3698911382223837</v>
      </c>
      <c r="W79">
        <v>13.314348663002388</v>
      </c>
      <c r="X79">
        <v>30.162387091884842</v>
      </c>
      <c r="Y79">
        <v>0</v>
      </c>
      <c r="Z79">
        <v>4.0201526153203924</v>
      </c>
      <c r="AA79">
        <v>12.926982459611772</v>
      </c>
      <c r="AB79">
        <v>3.7276946039448968</v>
      </c>
      <c r="AC79">
        <v>3.0052853715299519</v>
      </c>
      <c r="AD79">
        <v>2.7058124608641196</v>
      </c>
      <c r="AE79">
        <v>15.347659960759756</v>
      </c>
      <c r="AF79">
        <v>5.4919951262784386</v>
      </c>
      <c r="AG79">
        <v>13.368191384679607</v>
      </c>
      <c r="AH79">
        <v>14.293283440826549</v>
      </c>
      <c r="AI79">
        <v>0.98828090690878734</v>
      </c>
      <c r="AJ79">
        <v>0</v>
      </c>
      <c r="AK79">
        <v>16.389655929242327</v>
      </c>
      <c r="AL79">
        <v>0</v>
      </c>
      <c r="AM79">
        <v>3.2743862578793563</v>
      </c>
      <c r="AN79">
        <v>0.79033270381966192</v>
      </c>
      <c r="AO79">
        <v>0</v>
      </c>
      <c r="AP79">
        <v>0.35359900688791479</v>
      </c>
      <c r="AQ79">
        <v>19.386787485076184</v>
      </c>
      <c r="AR79">
        <v>2.031607059069088</v>
      </c>
      <c r="AS79">
        <v>2.4754687263619282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38.014478309735104</v>
      </c>
      <c r="BB79">
        <f t="shared" si="1"/>
        <v>871.42280182746856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9.3509422515259679</v>
      </c>
      <c r="L80">
        <v>579.31092652492998</v>
      </c>
      <c r="M80">
        <v>27.770217510545447</v>
      </c>
      <c r="N80">
        <v>35.78891250960617</v>
      </c>
      <c r="O80">
        <v>0</v>
      </c>
      <c r="P80">
        <v>39.987903404096876</v>
      </c>
      <c r="Q80">
        <v>6.6110112482445063</v>
      </c>
      <c r="R80">
        <v>12.793327587917046</v>
      </c>
      <c r="S80">
        <v>7.9928788865562472</v>
      </c>
      <c r="T80">
        <v>0</v>
      </c>
      <c r="U80">
        <v>21.407357821611363</v>
      </c>
      <c r="V80">
        <v>4.3698911382223837</v>
      </c>
      <c r="W80">
        <v>13.314348663002388</v>
      </c>
      <c r="X80">
        <v>30.162387091884842</v>
      </c>
      <c r="Y80">
        <v>0</v>
      </c>
      <c r="Z80">
        <v>4.0201526153203924</v>
      </c>
      <c r="AA80">
        <v>8.6179883064078471</v>
      </c>
      <c r="AB80">
        <v>3.7276946039448968</v>
      </c>
      <c r="AC80">
        <v>3.0052853715299519</v>
      </c>
      <c r="AD80">
        <v>0</v>
      </c>
      <c r="AE80">
        <v>15.347659960759756</v>
      </c>
      <c r="AF80">
        <v>5.4919951262784386</v>
      </c>
      <c r="AG80">
        <v>13.368191384679607</v>
      </c>
      <c r="AH80">
        <v>12.913849512106029</v>
      </c>
      <c r="AI80">
        <v>0</v>
      </c>
      <c r="AJ80">
        <v>0</v>
      </c>
      <c r="AK80">
        <v>16.389655929242327</v>
      </c>
      <c r="AL80">
        <v>0</v>
      </c>
      <c r="AM80">
        <v>1.6371932854310163</v>
      </c>
      <c r="AN80">
        <v>0.79033270381966192</v>
      </c>
      <c r="AO80">
        <v>0</v>
      </c>
      <c r="AP80">
        <v>0.35359900688791479</v>
      </c>
      <c r="AQ80">
        <v>19.386787485076184</v>
      </c>
      <c r="AR80">
        <v>2.031607059069088</v>
      </c>
      <c r="AS80">
        <v>2.4754687263619282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37.553854246889408</v>
      </c>
      <c r="BB80">
        <f t="shared" si="1"/>
        <v>860.86371146816862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9.3509422515259679</v>
      </c>
      <c r="L81">
        <v>579.31092652492998</v>
      </c>
      <c r="M81">
        <v>27.770217510545447</v>
      </c>
      <c r="N81">
        <v>35.78891250960617</v>
      </c>
      <c r="O81">
        <v>0</v>
      </c>
      <c r="P81">
        <v>39.987903404096876</v>
      </c>
      <c r="Q81">
        <v>6.5019787100814019</v>
      </c>
      <c r="R81">
        <v>12.793327587917046</v>
      </c>
      <c r="S81">
        <v>7.9928788865562472</v>
      </c>
      <c r="T81">
        <v>0</v>
      </c>
      <c r="U81">
        <v>21.407357821611363</v>
      </c>
      <c r="V81">
        <v>4.3698911382223837</v>
      </c>
      <c r="W81">
        <v>13.317551537349994</v>
      </c>
      <c r="X81">
        <v>30.162387091884842</v>
      </c>
      <c r="Y81">
        <v>0</v>
      </c>
      <c r="Z81">
        <v>2.1929332060112707</v>
      </c>
      <c r="AA81">
        <v>4.288641357545397</v>
      </c>
      <c r="AB81">
        <v>3.7276946039448968</v>
      </c>
      <c r="AC81">
        <v>3.0052853715299519</v>
      </c>
      <c r="AD81">
        <v>0</v>
      </c>
      <c r="AE81">
        <v>9.5594268048424134</v>
      </c>
      <c r="AF81">
        <v>5.4919951262784386</v>
      </c>
      <c r="AG81">
        <v>13.368191384679607</v>
      </c>
      <c r="AH81">
        <v>6.456924912857442</v>
      </c>
      <c r="AI81">
        <v>0</v>
      </c>
      <c r="AJ81">
        <v>0</v>
      </c>
      <c r="AK81">
        <v>16.389655929242327</v>
      </c>
      <c r="AL81">
        <v>0</v>
      </c>
      <c r="AM81">
        <v>0.28940287403464826</v>
      </c>
      <c r="AN81">
        <v>0.79033270381966192</v>
      </c>
      <c r="AO81">
        <v>0</v>
      </c>
      <c r="AP81">
        <v>1.7287062558964725</v>
      </c>
      <c r="AQ81">
        <v>19.386787485076184</v>
      </c>
      <c r="AR81">
        <v>2.031607059069088</v>
      </c>
      <c r="AS81">
        <v>2.4754687263619282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36.781380342816597</v>
      </c>
      <c r="BB81">
        <f t="shared" si="1"/>
        <v>843.15594843270048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9.3509422515259679</v>
      </c>
      <c r="L82">
        <v>579.31092652492998</v>
      </c>
      <c r="M82">
        <v>27.770217510545447</v>
      </c>
      <c r="N82">
        <v>35.78891250960617</v>
      </c>
      <c r="O82">
        <v>0</v>
      </c>
      <c r="P82">
        <v>39.987903404096876</v>
      </c>
      <c r="Q82">
        <v>6.5019787100814019</v>
      </c>
      <c r="R82">
        <v>12.793327587917046</v>
      </c>
      <c r="S82">
        <v>7.9928788865562472</v>
      </c>
      <c r="T82">
        <v>0</v>
      </c>
      <c r="U82">
        <v>21.407357821611363</v>
      </c>
      <c r="V82">
        <v>4.3698911382223837</v>
      </c>
      <c r="W82">
        <v>13.317551537349994</v>
      </c>
      <c r="X82">
        <v>30.162387091884842</v>
      </c>
      <c r="Y82">
        <v>0</v>
      </c>
      <c r="Z82">
        <v>2.0100763076601962</v>
      </c>
      <c r="AA82">
        <v>0</v>
      </c>
      <c r="AB82">
        <v>3.6614243018159045</v>
      </c>
      <c r="AC82">
        <v>2.5703097378417863</v>
      </c>
      <c r="AD82">
        <v>0</v>
      </c>
      <c r="AE82">
        <v>9.5594268048424134</v>
      </c>
      <c r="AF82">
        <v>5.4919951262784386</v>
      </c>
      <c r="AG82">
        <v>13.368191384679607</v>
      </c>
      <c r="AH82">
        <v>5.869931624921727</v>
      </c>
      <c r="AI82">
        <v>0</v>
      </c>
      <c r="AJ82">
        <v>0</v>
      </c>
      <c r="AK82">
        <v>16.389655929242327</v>
      </c>
      <c r="AL82">
        <v>0</v>
      </c>
      <c r="AM82">
        <v>0</v>
      </c>
      <c r="AN82">
        <v>0.79033270381966192</v>
      </c>
      <c r="AO82">
        <v>0</v>
      </c>
      <c r="AP82">
        <v>1.7287062558964725</v>
      </c>
      <c r="AQ82">
        <v>19.386787485076184</v>
      </c>
      <c r="AR82">
        <v>2.031607059069088</v>
      </c>
      <c r="AS82">
        <v>2.4754687263619282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36.536886276032611</v>
      </c>
      <c r="BB82">
        <f t="shared" si="1"/>
        <v>837.55130214580049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9.3509422515259679</v>
      </c>
      <c r="L83">
        <v>579.31092652492998</v>
      </c>
      <c r="M83">
        <v>27.770217510545447</v>
      </c>
      <c r="N83">
        <v>35.78891250960617</v>
      </c>
      <c r="O83">
        <v>0</v>
      </c>
      <c r="P83">
        <v>39.987903404096876</v>
      </c>
      <c r="Q83">
        <v>6.5019787100814019</v>
      </c>
      <c r="R83">
        <v>12.793327587917046</v>
      </c>
      <c r="S83">
        <v>7.9928788865562472</v>
      </c>
      <c r="T83">
        <v>0</v>
      </c>
      <c r="U83">
        <v>21.407357821611363</v>
      </c>
      <c r="V83">
        <v>4.3698911382223837</v>
      </c>
      <c r="W83">
        <v>13.314348663002388</v>
      </c>
      <c r="X83">
        <v>30.162387091884842</v>
      </c>
      <c r="Y83">
        <v>0</v>
      </c>
      <c r="Z83">
        <v>2.0100763076601962</v>
      </c>
      <c r="AA83">
        <v>0</v>
      </c>
      <c r="AB83">
        <v>3.7276946039448968</v>
      </c>
      <c r="AC83">
        <v>3.0052853715299519</v>
      </c>
      <c r="AD83">
        <v>0</v>
      </c>
      <c r="AE83">
        <v>4.7797134024212067</v>
      </c>
      <c r="AF83">
        <v>5.4919951262784386</v>
      </c>
      <c r="AG83">
        <v>13.368191384679607</v>
      </c>
      <c r="AH83">
        <v>5.869931624921727</v>
      </c>
      <c r="AI83">
        <v>0</v>
      </c>
      <c r="AJ83">
        <v>0</v>
      </c>
      <c r="AK83">
        <v>16.389655929242327</v>
      </c>
      <c r="AL83">
        <v>0</v>
      </c>
      <c r="AM83">
        <v>0</v>
      </c>
      <c r="AN83">
        <v>0.79033270381966192</v>
      </c>
      <c r="AO83">
        <v>0</v>
      </c>
      <c r="AP83">
        <v>0.35359900688791479</v>
      </c>
      <c r="AQ83">
        <v>19.386787485076184</v>
      </c>
      <c r="AR83">
        <v>2.031607059069088</v>
      </c>
      <c r="AS83">
        <v>2.4754687263619282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36.300432972772278</v>
      </c>
      <c r="BB83">
        <f t="shared" si="1"/>
        <v>832.13097785910065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9.3509422515259679</v>
      </c>
      <c r="L84">
        <v>579.31092652492998</v>
      </c>
      <c r="M84">
        <v>27.770217510545447</v>
      </c>
      <c r="N84">
        <v>35.78891250960617</v>
      </c>
      <c r="O84">
        <v>0</v>
      </c>
      <c r="P84">
        <v>39.987903404096876</v>
      </c>
      <c r="Q84">
        <v>6.5019787100814019</v>
      </c>
      <c r="R84">
        <v>12.793327587917046</v>
      </c>
      <c r="S84">
        <v>7.9928788865562472</v>
      </c>
      <c r="T84">
        <v>0</v>
      </c>
      <c r="U84">
        <v>21.407357821611363</v>
      </c>
      <c r="V84">
        <v>4.3698911382223837</v>
      </c>
      <c r="W84">
        <v>13.314348663002388</v>
      </c>
      <c r="X84">
        <v>30.162387091884842</v>
      </c>
      <c r="Y84">
        <v>0</v>
      </c>
      <c r="Z84">
        <v>2.0100763076601962</v>
      </c>
      <c r="AA84">
        <v>0</v>
      </c>
      <c r="AB84">
        <v>3.7276946039448968</v>
      </c>
      <c r="AC84">
        <v>3.0052853715299519</v>
      </c>
      <c r="AD84">
        <v>0</v>
      </c>
      <c r="AE84">
        <v>0</v>
      </c>
      <c r="AF84">
        <v>5.4919951262784386</v>
      </c>
      <c r="AG84">
        <v>13.368191384679607</v>
      </c>
      <c r="AH84">
        <v>5.869931624921727</v>
      </c>
      <c r="AI84">
        <v>0</v>
      </c>
      <c r="AJ84">
        <v>0</v>
      </c>
      <c r="AK84">
        <v>16.389655929242327</v>
      </c>
      <c r="AL84">
        <v>0</v>
      </c>
      <c r="AM84">
        <v>0</v>
      </c>
      <c r="AN84">
        <v>0.79033270381966192</v>
      </c>
      <c r="AO84">
        <v>0</v>
      </c>
      <c r="AP84">
        <v>0.35359900688791479</v>
      </c>
      <c r="AQ84">
        <v>14.540090536213734</v>
      </c>
      <c r="AR84">
        <v>9.4808324086829465</v>
      </c>
      <c r="AS84">
        <v>2.4754687263619282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36.209426639702478</v>
      </c>
      <c r="BB84">
        <f t="shared" si="1"/>
        <v>830.04479919050073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9.3509422515259679</v>
      </c>
      <c r="L85">
        <v>579.31092652492998</v>
      </c>
      <c r="M85">
        <v>27.770217510545447</v>
      </c>
      <c r="N85">
        <v>35.78891250960617</v>
      </c>
      <c r="O85">
        <v>0</v>
      </c>
      <c r="P85">
        <v>39.987903404096876</v>
      </c>
      <c r="Q85">
        <v>6.1450934986165002</v>
      </c>
      <c r="R85">
        <v>12.793327587917046</v>
      </c>
      <c r="S85">
        <v>7.9928788865562472</v>
      </c>
      <c r="T85">
        <v>0</v>
      </c>
      <c r="U85">
        <v>21.407357821611363</v>
      </c>
      <c r="V85">
        <v>4.3698911382223837</v>
      </c>
      <c r="W85">
        <v>13.314348663002388</v>
      </c>
      <c r="X85">
        <v>30.162387091884842</v>
      </c>
      <c r="Y85">
        <v>0</v>
      </c>
      <c r="Z85">
        <v>2.0100763076601962</v>
      </c>
      <c r="AA85">
        <v>0</v>
      </c>
      <c r="AB85">
        <v>3.7276946039448968</v>
      </c>
      <c r="AC85">
        <v>3.0052853715299519</v>
      </c>
      <c r="AD85">
        <v>0</v>
      </c>
      <c r="AE85">
        <v>0</v>
      </c>
      <c r="AF85">
        <v>5.4919951262784386</v>
      </c>
      <c r="AG85">
        <v>13.368191384679607</v>
      </c>
      <c r="AH85">
        <v>5.869931624921727</v>
      </c>
      <c r="AI85">
        <v>0</v>
      </c>
      <c r="AJ85">
        <v>0</v>
      </c>
      <c r="AK85">
        <v>16.389655929242327</v>
      </c>
      <c r="AL85">
        <v>0</v>
      </c>
      <c r="AM85">
        <v>0</v>
      </c>
      <c r="AN85">
        <v>0.79033270381966192</v>
      </c>
      <c r="AO85">
        <v>0</v>
      </c>
      <c r="AP85">
        <v>0.35359900688791479</v>
      </c>
      <c r="AQ85">
        <v>9.693393897724901</v>
      </c>
      <c r="AR85">
        <v>2.7088093053642246</v>
      </c>
      <c r="AS85">
        <v>2.4754687263619282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35.708846352655691</v>
      </c>
      <c r="BB85">
        <f t="shared" si="1"/>
        <v>818.56977452427498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9.3509422515259679</v>
      </c>
      <c r="L86">
        <v>579.31092652492998</v>
      </c>
      <c r="M86">
        <v>27.770217510545447</v>
      </c>
      <c r="N86">
        <v>35.78891250960617</v>
      </c>
      <c r="O86">
        <v>0</v>
      </c>
      <c r="P86">
        <v>39.987903404096876</v>
      </c>
      <c r="Q86">
        <v>6.1450934986165002</v>
      </c>
      <c r="R86">
        <v>12.793327587917046</v>
      </c>
      <c r="S86">
        <v>7.9928788865562472</v>
      </c>
      <c r="T86">
        <v>0</v>
      </c>
      <c r="U86">
        <v>21.407357821611363</v>
      </c>
      <c r="V86">
        <v>4.3698911382223837</v>
      </c>
      <c r="W86">
        <v>13.314348663002388</v>
      </c>
      <c r="X86">
        <v>30.162387091884842</v>
      </c>
      <c r="Y86">
        <v>0</v>
      </c>
      <c r="Z86">
        <v>0.33737433938634942</v>
      </c>
      <c r="AA86">
        <v>0</v>
      </c>
      <c r="AB86">
        <v>3.7276946039448968</v>
      </c>
      <c r="AC86">
        <v>3.0052853715299519</v>
      </c>
      <c r="AD86">
        <v>0</v>
      </c>
      <c r="AE86">
        <v>0</v>
      </c>
      <c r="AF86">
        <v>5.4919951262784386</v>
      </c>
      <c r="AG86">
        <v>13.368191384679607</v>
      </c>
      <c r="AH86">
        <v>5.869931624921727</v>
      </c>
      <c r="AI86">
        <v>0</v>
      </c>
      <c r="AJ86">
        <v>0</v>
      </c>
      <c r="AK86">
        <v>16.389655929242327</v>
      </c>
      <c r="AL86">
        <v>0</v>
      </c>
      <c r="AM86">
        <v>0</v>
      </c>
      <c r="AN86">
        <v>0.79033270381966192</v>
      </c>
      <c r="AO86">
        <v>0</v>
      </c>
      <c r="AP86">
        <v>0.35359900688791479</v>
      </c>
      <c r="AQ86">
        <v>9.693393897724901</v>
      </c>
      <c r="AR86">
        <v>2.7088093053642246</v>
      </c>
      <c r="AS86">
        <v>2.4754687263619282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35.638927410381839</v>
      </c>
      <c r="BB86">
        <f t="shared" si="1"/>
        <v>816.96699149827498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9.3509422515259679</v>
      </c>
      <c r="L87">
        <v>579.30923283307368</v>
      </c>
      <c r="M87">
        <v>27.770217510545447</v>
      </c>
      <c r="N87">
        <v>35.78891250960617</v>
      </c>
      <c r="O87">
        <v>0</v>
      </c>
      <c r="P87">
        <v>39.987903404096876</v>
      </c>
      <c r="Q87">
        <v>2.1066226113075568</v>
      </c>
      <c r="R87">
        <v>12.793327587917046</v>
      </c>
      <c r="S87">
        <v>7.9928788865562472</v>
      </c>
      <c r="T87">
        <v>0</v>
      </c>
      <c r="U87">
        <v>21.407357821611363</v>
      </c>
      <c r="V87">
        <v>4.3698911382223837</v>
      </c>
      <c r="W87">
        <v>13.307114584734517</v>
      </c>
      <c r="X87">
        <v>30.162387091884842</v>
      </c>
      <c r="Y87">
        <v>0</v>
      </c>
      <c r="Z87">
        <v>0</v>
      </c>
      <c r="AA87">
        <v>0</v>
      </c>
      <c r="AB87">
        <v>3.7276946039448968</v>
      </c>
      <c r="AC87">
        <v>3.0052853715299519</v>
      </c>
      <c r="AD87">
        <v>0</v>
      </c>
      <c r="AE87">
        <v>0</v>
      </c>
      <c r="AF87">
        <v>5.4919951262784386</v>
      </c>
      <c r="AG87">
        <v>13.368191384679607</v>
      </c>
      <c r="AH87">
        <v>5.869931624921727</v>
      </c>
      <c r="AI87">
        <v>0</v>
      </c>
      <c r="AJ87">
        <v>0</v>
      </c>
      <c r="AK87">
        <v>16.389655929242327</v>
      </c>
      <c r="AL87">
        <v>0</v>
      </c>
      <c r="AM87">
        <v>0</v>
      </c>
      <c r="AN87">
        <v>0.79033270381966192</v>
      </c>
      <c r="AO87">
        <v>0</v>
      </c>
      <c r="AP87">
        <v>0.35359900688791479</v>
      </c>
      <c r="AQ87">
        <v>9.693393897724901</v>
      </c>
      <c r="AR87">
        <v>2.7088093053642246</v>
      </c>
      <c r="AS87">
        <v>2.4754687263619282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35.455643899114762</v>
      </c>
      <c r="BB87">
        <f t="shared" si="1"/>
        <v>812.76550201272266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9.3509422515259679</v>
      </c>
      <c r="L88">
        <v>549.832214737036</v>
      </c>
      <c r="M88">
        <v>27.770217510545447</v>
      </c>
      <c r="N88">
        <v>35.78891250960617</v>
      </c>
      <c r="O88">
        <v>0</v>
      </c>
      <c r="P88">
        <v>39.987903404096876</v>
      </c>
      <c r="Q88">
        <v>2.0038012007070849</v>
      </c>
      <c r="R88">
        <v>12.793327587917046</v>
      </c>
      <c r="S88">
        <v>7.9928788865562472</v>
      </c>
      <c r="T88">
        <v>0</v>
      </c>
      <c r="U88">
        <v>21.407357821611363</v>
      </c>
      <c r="V88">
        <v>4.3698911382223837</v>
      </c>
      <c r="W88">
        <v>13.307114584734517</v>
      </c>
      <c r="X88">
        <v>30.162387091884842</v>
      </c>
      <c r="Y88">
        <v>0</v>
      </c>
      <c r="Z88">
        <v>0</v>
      </c>
      <c r="AA88">
        <v>0</v>
      </c>
      <c r="AB88">
        <v>3.7276946039448968</v>
      </c>
      <c r="AC88">
        <v>0</v>
      </c>
      <c r="AD88">
        <v>0</v>
      </c>
      <c r="AE88">
        <v>0</v>
      </c>
      <c r="AF88">
        <v>5.4919951262784386</v>
      </c>
      <c r="AG88">
        <v>13.368191384679607</v>
      </c>
      <c r="AH88">
        <v>5.869931624921727</v>
      </c>
      <c r="AI88">
        <v>0</v>
      </c>
      <c r="AJ88">
        <v>0</v>
      </c>
      <c r="AK88">
        <v>16.389655929242327</v>
      </c>
      <c r="AL88">
        <v>0</v>
      </c>
      <c r="AM88">
        <v>0</v>
      </c>
      <c r="AN88">
        <v>0.79033270381966192</v>
      </c>
      <c r="AO88">
        <v>0</v>
      </c>
      <c r="AP88">
        <v>0.35359900688791479</v>
      </c>
      <c r="AQ88">
        <v>4.8466969488624505</v>
      </c>
      <c r="AR88">
        <v>2.7088093053642246</v>
      </c>
      <c r="AS88">
        <v>2.4754687263619282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33.890993746744932</v>
      </c>
      <c r="BB88">
        <f t="shared" si="1"/>
        <v>776.89833033806201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9.3509334966601152</v>
      </c>
      <c r="L89">
        <v>459.86301217213753</v>
      </c>
      <c r="M89">
        <v>27.770217510545447</v>
      </c>
      <c r="N89">
        <v>35.78891250960617</v>
      </c>
      <c r="O89">
        <v>0</v>
      </c>
      <c r="P89">
        <v>39.987903404096876</v>
      </c>
      <c r="Q89">
        <v>3.1418382465201744</v>
      </c>
      <c r="R89">
        <v>12.793327587917046</v>
      </c>
      <c r="S89">
        <v>8.1609292967493374</v>
      </c>
      <c r="T89">
        <v>0</v>
      </c>
      <c r="U89">
        <v>21.407357821611363</v>
      </c>
      <c r="V89">
        <v>4.3698911382223837</v>
      </c>
      <c r="W89">
        <v>13.317551537349994</v>
      </c>
      <c r="X89">
        <v>30.162387091884842</v>
      </c>
      <c r="Y89">
        <v>0</v>
      </c>
      <c r="Z89">
        <v>0</v>
      </c>
      <c r="AA89">
        <v>0</v>
      </c>
      <c r="AB89">
        <v>3.7276946039448968</v>
      </c>
      <c r="AC89">
        <v>0</v>
      </c>
      <c r="AD89">
        <v>0</v>
      </c>
      <c r="AE89">
        <v>0</v>
      </c>
      <c r="AF89">
        <v>5.4919951262784386</v>
      </c>
      <c r="AG89">
        <v>13.368191384679607</v>
      </c>
      <c r="AH89">
        <v>0</v>
      </c>
      <c r="AI89">
        <v>0</v>
      </c>
      <c r="AJ89">
        <v>0</v>
      </c>
      <c r="AK89">
        <v>16.389655929242327</v>
      </c>
      <c r="AL89">
        <v>0</v>
      </c>
      <c r="AM89">
        <v>0</v>
      </c>
      <c r="AN89">
        <v>0.79033270381966192</v>
      </c>
      <c r="AO89">
        <v>0</v>
      </c>
      <c r="AP89">
        <v>0.47146534251721978</v>
      </c>
      <c r="AQ89">
        <v>4.8466969488624505</v>
      </c>
      <c r="AR89">
        <v>2.031607059069088</v>
      </c>
      <c r="AS89">
        <v>2.4754687263619282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29.916568050871589</v>
      </c>
      <c r="BB89">
        <f t="shared" si="1"/>
        <v>685.79080158720524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9.3507477751949928</v>
      </c>
      <c r="L90">
        <v>359.89413906340718</v>
      </c>
      <c r="M90">
        <v>27.770217510545447</v>
      </c>
      <c r="N90">
        <v>35.78891250960617</v>
      </c>
      <c r="O90">
        <v>0</v>
      </c>
      <c r="P90">
        <v>39.987903404096876</v>
      </c>
      <c r="Q90">
        <v>3.1941973485788808</v>
      </c>
      <c r="R90">
        <v>12.793327587917046</v>
      </c>
      <c r="S90">
        <v>7.9930888216731697</v>
      </c>
      <c r="T90">
        <v>0</v>
      </c>
      <c r="U90">
        <v>21.407357821611363</v>
      </c>
      <c r="V90">
        <v>4.3698911382223837</v>
      </c>
      <c r="W90">
        <v>13.317551537349994</v>
      </c>
      <c r="X90">
        <v>30.162387091884842</v>
      </c>
      <c r="Y90">
        <v>0</v>
      </c>
      <c r="Z90">
        <v>0</v>
      </c>
      <c r="AA90">
        <v>0</v>
      </c>
      <c r="AB90">
        <v>3.7276946039448968</v>
      </c>
      <c r="AC90">
        <v>0</v>
      </c>
      <c r="AD90">
        <v>0</v>
      </c>
      <c r="AE90">
        <v>0</v>
      </c>
      <c r="AF90">
        <v>5.4919951262784386</v>
      </c>
      <c r="AG90">
        <v>13.368191384679607</v>
      </c>
      <c r="AH90">
        <v>0</v>
      </c>
      <c r="AI90">
        <v>0</v>
      </c>
      <c r="AJ90">
        <v>0</v>
      </c>
      <c r="AK90">
        <v>16.389655929242327</v>
      </c>
      <c r="AL90">
        <v>0</v>
      </c>
      <c r="AM90">
        <v>0</v>
      </c>
      <c r="AN90">
        <v>0.79033270381966192</v>
      </c>
      <c r="AO90">
        <v>0</v>
      </c>
      <c r="AP90">
        <v>0.47146534251721978</v>
      </c>
      <c r="AQ90">
        <v>4.8466969488624505</v>
      </c>
      <c r="AR90">
        <v>2.031607059069088</v>
      </c>
      <c r="AS90">
        <v>2.4754687263619282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25.733034270377281</v>
      </c>
      <c r="BB90">
        <f t="shared" si="1"/>
        <v>589.88979516448649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317.90733827267809</v>
      </c>
      <c r="M91">
        <v>27.770217510545447</v>
      </c>
      <c r="N91">
        <v>35.78891250960617</v>
      </c>
      <c r="O91">
        <v>0</v>
      </c>
      <c r="P91">
        <v>39.987903404096876</v>
      </c>
      <c r="Q91">
        <v>3.2416768842565906</v>
      </c>
      <c r="R91">
        <v>12.793327587917046</v>
      </c>
      <c r="S91">
        <v>3.9137322282966456</v>
      </c>
      <c r="T91">
        <v>0</v>
      </c>
      <c r="U91">
        <v>21.407357821611363</v>
      </c>
      <c r="V91">
        <v>0</v>
      </c>
      <c r="W91">
        <v>13.348862395196427</v>
      </c>
      <c r="X91">
        <v>30.162387091884842</v>
      </c>
      <c r="Y91">
        <v>0</v>
      </c>
      <c r="Z91">
        <v>0</v>
      </c>
      <c r="AA91">
        <v>0</v>
      </c>
      <c r="AB91">
        <v>3.7276946039448968</v>
      </c>
      <c r="AC91">
        <v>0</v>
      </c>
      <c r="AD91">
        <v>0</v>
      </c>
      <c r="AE91">
        <v>0</v>
      </c>
      <c r="AF91">
        <v>5.4919951262784386</v>
      </c>
      <c r="AG91">
        <v>13.368191384679607</v>
      </c>
      <c r="AH91">
        <v>0</v>
      </c>
      <c r="AI91">
        <v>0</v>
      </c>
      <c r="AJ91">
        <v>0</v>
      </c>
      <c r="AK91">
        <v>16.389655929242327</v>
      </c>
      <c r="AL91">
        <v>0</v>
      </c>
      <c r="AM91">
        <v>0</v>
      </c>
      <c r="AN91">
        <v>0.79033270381966192</v>
      </c>
      <c r="AO91">
        <v>0</v>
      </c>
      <c r="AP91">
        <v>0.47146534251721978</v>
      </c>
      <c r="AQ91">
        <v>4.8466969488624505</v>
      </c>
      <c r="AR91">
        <v>2.031607059069088</v>
      </c>
      <c r="AS91">
        <v>2.4754687263619282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23.237239623590142</v>
      </c>
      <c r="BB91">
        <f t="shared" si="1"/>
        <v>532.67758390727477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317.90733827267809</v>
      </c>
      <c r="M92">
        <v>27.770217510545447</v>
      </c>
      <c r="N92">
        <v>35.78891250960617</v>
      </c>
      <c r="O92">
        <v>0</v>
      </c>
      <c r="P92">
        <v>39.987903404096876</v>
      </c>
      <c r="Q92">
        <v>3.2416768842565906</v>
      </c>
      <c r="R92">
        <v>3.2368242498710078</v>
      </c>
      <c r="S92">
        <v>3.936050520016964</v>
      </c>
      <c r="T92">
        <v>0</v>
      </c>
      <c r="U92">
        <v>21.407357821611363</v>
      </c>
      <c r="V92">
        <v>0</v>
      </c>
      <c r="W92">
        <v>3.8405256307848781</v>
      </c>
      <c r="X92">
        <v>9.9984065662851336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5.4919951262784386</v>
      </c>
      <c r="AG92">
        <v>13.368191384679607</v>
      </c>
      <c r="AH92">
        <v>0</v>
      </c>
      <c r="AI92">
        <v>0</v>
      </c>
      <c r="AJ92">
        <v>0</v>
      </c>
      <c r="AK92">
        <v>16.389655929242327</v>
      </c>
      <c r="AL92">
        <v>0</v>
      </c>
      <c r="AM92">
        <v>0</v>
      </c>
      <c r="AN92">
        <v>0.79033270381966192</v>
      </c>
      <c r="AO92">
        <v>0</v>
      </c>
      <c r="AP92">
        <v>0.47146534251721978</v>
      </c>
      <c r="AQ92">
        <v>4.8466969488624505</v>
      </c>
      <c r="AR92">
        <v>2.031607059069088</v>
      </c>
      <c r="AS92">
        <v>2.4754687263619282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21.442590191486353</v>
      </c>
      <c r="BB92">
        <f t="shared" si="1"/>
        <v>491.53803639909688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317.90733827267809</v>
      </c>
      <c r="M93">
        <v>27.770217510545447</v>
      </c>
      <c r="N93">
        <v>35.78891250960617</v>
      </c>
      <c r="O93">
        <v>0</v>
      </c>
      <c r="P93">
        <v>39.987903404096876</v>
      </c>
      <c r="Q93">
        <v>3.2416768842565906</v>
      </c>
      <c r="R93">
        <v>2.0028473658379728</v>
      </c>
      <c r="S93">
        <v>4.0931770569178632</v>
      </c>
      <c r="T93">
        <v>0</v>
      </c>
      <c r="U93">
        <v>21.407357821611363</v>
      </c>
      <c r="V93">
        <v>0</v>
      </c>
      <c r="W93">
        <v>3.8405256307848781</v>
      </c>
      <c r="X93">
        <v>9.9984065662851336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5.4919951262784386</v>
      </c>
      <c r="AG93">
        <v>13.368191384679607</v>
      </c>
      <c r="AH93">
        <v>0</v>
      </c>
      <c r="AI93">
        <v>0</v>
      </c>
      <c r="AJ93">
        <v>0</v>
      </c>
      <c r="AK93">
        <v>16.389655929242327</v>
      </c>
      <c r="AL93">
        <v>0</v>
      </c>
      <c r="AM93">
        <v>0</v>
      </c>
      <c r="AN93">
        <v>0.79033270381966192</v>
      </c>
      <c r="AO93">
        <v>0</v>
      </c>
      <c r="AP93">
        <v>0.47146534251721978</v>
      </c>
      <c r="AQ93">
        <v>0</v>
      </c>
      <c r="AR93">
        <v>1.3544044925902732</v>
      </c>
      <c r="AS93">
        <v>1.444023583802964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21.123564440276006</v>
      </c>
      <c r="BB93">
        <f t="shared" si="1"/>
        <v>484.22486714527486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317.90733827267809</v>
      </c>
      <c r="M94">
        <v>27.770217510545447</v>
      </c>
      <c r="N94">
        <v>35.78891250960617</v>
      </c>
      <c r="O94">
        <v>0</v>
      </c>
      <c r="P94">
        <v>39.987903404096876</v>
      </c>
      <c r="Q94">
        <v>3.2416768842565906</v>
      </c>
      <c r="R94">
        <v>2.0039388167742938</v>
      </c>
      <c r="S94">
        <v>4.0931770569178632</v>
      </c>
      <c r="T94">
        <v>0</v>
      </c>
      <c r="U94">
        <v>21.407357821611363</v>
      </c>
      <c r="V94">
        <v>0</v>
      </c>
      <c r="W94">
        <v>3.8720574421610152</v>
      </c>
      <c r="X94">
        <v>9.9985238551831017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5.4919951262784386</v>
      </c>
      <c r="AG94">
        <v>13.368191384679607</v>
      </c>
      <c r="AH94">
        <v>0</v>
      </c>
      <c r="AI94">
        <v>0</v>
      </c>
      <c r="AJ94">
        <v>0</v>
      </c>
      <c r="AK94">
        <v>16.389655929242327</v>
      </c>
      <c r="AL94">
        <v>0</v>
      </c>
      <c r="AM94">
        <v>0</v>
      </c>
      <c r="AN94">
        <v>0.79033270381966192</v>
      </c>
      <c r="AO94">
        <v>0</v>
      </c>
      <c r="AP94">
        <v>0.47146534251721978</v>
      </c>
      <c r="AQ94">
        <v>0</v>
      </c>
      <c r="AR94">
        <v>1.3544044925902732</v>
      </c>
      <c r="AS94">
        <v>1.444023583802964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21.124932995316598</v>
      </c>
      <c r="BB94">
        <f t="shared" si="1"/>
        <v>484.25623914144467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317.90733827267809</v>
      </c>
      <c r="M95">
        <v>27.770217510545447</v>
      </c>
      <c r="N95">
        <v>35.78891250960617</v>
      </c>
      <c r="O95">
        <v>0</v>
      </c>
      <c r="P95">
        <v>39.987903404096876</v>
      </c>
      <c r="Q95">
        <v>3.2758577703475531</v>
      </c>
      <c r="R95">
        <v>2.0039388167742938</v>
      </c>
      <c r="S95">
        <v>4.0931770569178632</v>
      </c>
      <c r="T95">
        <v>0</v>
      </c>
      <c r="U95">
        <v>21.407357821611363</v>
      </c>
      <c r="V95">
        <v>0</v>
      </c>
      <c r="W95">
        <v>3.8720574421610152</v>
      </c>
      <c r="X95">
        <v>9.9985238551831017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2.7459977198914629</v>
      </c>
      <c r="AG95">
        <v>13.368191384679607</v>
      </c>
      <c r="AH95">
        <v>0</v>
      </c>
      <c r="AI95">
        <v>0</v>
      </c>
      <c r="AJ95">
        <v>0</v>
      </c>
      <c r="AK95">
        <v>16.389655929242327</v>
      </c>
      <c r="AL95">
        <v>0</v>
      </c>
      <c r="AM95">
        <v>0</v>
      </c>
      <c r="AN95">
        <v>0.79033270381966192</v>
      </c>
      <c r="AO95">
        <v>0</v>
      </c>
      <c r="AP95">
        <v>0.47146534251721978</v>
      </c>
      <c r="AQ95">
        <v>0</v>
      </c>
      <c r="AR95">
        <v>1.015803529534544</v>
      </c>
      <c r="AS95">
        <v>1.444023583802964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20.997425544512499</v>
      </c>
      <c r="BB95">
        <f t="shared" si="1"/>
        <v>481.33332910889703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317.90733827267809</v>
      </c>
      <c r="M96">
        <v>27.770217510545447</v>
      </c>
      <c r="N96">
        <v>35.78891250960617</v>
      </c>
      <c r="O96">
        <v>0</v>
      </c>
      <c r="P96">
        <v>39.987903404096876</v>
      </c>
      <c r="Q96">
        <v>3.2853093269976901</v>
      </c>
      <c r="R96">
        <v>2.0029506259788037</v>
      </c>
      <c r="S96">
        <v>4.0931770569178632</v>
      </c>
      <c r="T96">
        <v>0</v>
      </c>
      <c r="U96">
        <v>21.407357821611363</v>
      </c>
      <c r="V96">
        <v>0</v>
      </c>
      <c r="W96">
        <v>3.8717852373237318</v>
      </c>
      <c r="X96">
        <v>9.9984356202084435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2.7459977198914629</v>
      </c>
      <c r="AG96">
        <v>13.368191384679607</v>
      </c>
      <c r="AH96">
        <v>0</v>
      </c>
      <c r="AI96">
        <v>0</v>
      </c>
      <c r="AJ96">
        <v>0</v>
      </c>
      <c r="AK96">
        <v>16.389655929242327</v>
      </c>
      <c r="AL96">
        <v>0</v>
      </c>
      <c r="AM96">
        <v>0</v>
      </c>
      <c r="AN96">
        <v>0.79033270381966192</v>
      </c>
      <c r="AO96">
        <v>0</v>
      </c>
      <c r="AP96">
        <v>0.47146534251721978</v>
      </c>
      <c r="AQ96">
        <v>0</v>
      </c>
      <c r="AR96">
        <v>1.015803529534544</v>
      </c>
      <c r="AS96">
        <v>1.444023583802964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20.997764246821081</v>
      </c>
      <c r="BB96">
        <f t="shared" si="1"/>
        <v>481.34109333263115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317.90733827267809</v>
      </c>
      <c r="M97">
        <v>27.770217510545447</v>
      </c>
      <c r="N97">
        <v>35.78891250960617</v>
      </c>
      <c r="O97">
        <v>0</v>
      </c>
      <c r="P97">
        <v>39.987903404096876</v>
      </c>
      <c r="Q97">
        <v>3.1713657690263721</v>
      </c>
      <c r="R97">
        <v>2.0029506259788037</v>
      </c>
      <c r="S97">
        <v>4.1106989715854434</v>
      </c>
      <c r="T97">
        <v>0</v>
      </c>
      <c r="U97">
        <v>21.407357821611363</v>
      </c>
      <c r="V97">
        <v>0</v>
      </c>
      <c r="W97">
        <v>3.8717852373237318</v>
      </c>
      <c r="X97">
        <v>9.9984356202084435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2.7459977198914629</v>
      </c>
      <c r="AG97">
        <v>13.368191384679607</v>
      </c>
      <c r="AH97">
        <v>0</v>
      </c>
      <c r="AI97">
        <v>0</v>
      </c>
      <c r="AJ97">
        <v>0</v>
      </c>
      <c r="AK97">
        <v>16.389655929242327</v>
      </c>
      <c r="AL97">
        <v>0</v>
      </c>
      <c r="AM97">
        <v>0</v>
      </c>
      <c r="AN97">
        <v>0.79033270381966192</v>
      </c>
      <c r="AO97">
        <v>0</v>
      </c>
      <c r="AP97">
        <v>0.47146534251721978</v>
      </c>
      <c r="AQ97">
        <v>0</v>
      </c>
      <c r="AR97">
        <v>2.6410888566061361</v>
      </c>
      <c r="AS97">
        <v>1.444023583802964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21.061670748802577</v>
      </c>
      <c r="BB97">
        <f t="shared" si="1"/>
        <v>482.80605051441756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317.90733827267809</v>
      </c>
      <c r="M98">
        <v>27.770217510545447</v>
      </c>
      <c r="N98">
        <v>35.78891250960617</v>
      </c>
      <c r="O98">
        <v>0</v>
      </c>
      <c r="P98">
        <v>39.987903404096876</v>
      </c>
      <c r="Q98">
        <v>3.1713657690263721</v>
      </c>
      <c r="R98">
        <v>2.0029506259788037</v>
      </c>
      <c r="S98">
        <v>4.1106989715854434</v>
      </c>
      <c r="T98">
        <v>0</v>
      </c>
      <c r="U98">
        <v>21.407357821611363</v>
      </c>
      <c r="V98">
        <v>0</v>
      </c>
      <c r="W98">
        <v>3.8717852373237318</v>
      </c>
      <c r="X98">
        <v>9.9984356202084435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2.7459977198914629</v>
      </c>
      <c r="AG98">
        <v>13.368191384679607</v>
      </c>
      <c r="AH98">
        <v>0</v>
      </c>
      <c r="AI98">
        <v>0</v>
      </c>
      <c r="AJ98">
        <v>0</v>
      </c>
      <c r="AK98">
        <v>16.389655929242327</v>
      </c>
      <c r="AL98">
        <v>0</v>
      </c>
      <c r="AM98">
        <v>0</v>
      </c>
      <c r="AN98">
        <v>0.79033270381966192</v>
      </c>
      <c r="AO98">
        <v>0</v>
      </c>
      <c r="AP98">
        <v>0.47146534251721978</v>
      </c>
      <c r="AQ98">
        <v>0</v>
      </c>
      <c r="AR98">
        <v>2.6410888566061361</v>
      </c>
      <c r="AS98">
        <v>1.444023583802964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21.061670748802577</v>
      </c>
      <c r="BB98">
        <f t="shared" si="1"/>
        <v>482.80605051441756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1.0792141515341264E-3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0.17760173434817247</v>
      </c>
      <c r="L99">
        <f t="shared" si="2"/>
        <v>11.243928463028112</v>
      </c>
      <c r="M99">
        <f t="shared" si="2"/>
        <v>0.66648522025309187</v>
      </c>
      <c r="N99">
        <f t="shared" si="2"/>
        <v>0.85893390023054894</v>
      </c>
      <c r="O99">
        <f t="shared" si="2"/>
        <v>0</v>
      </c>
      <c r="P99">
        <f t="shared" si="2"/>
        <v>0.88973098113629978</v>
      </c>
      <c r="Q99">
        <f t="shared" si="2"/>
        <v>8.307118879443888E-2</v>
      </c>
      <c r="R99">
        <f t="shared" si="2"/>
        <v>0.24188298018114576</v>
      </c>
      <c r="S99">
        <f t="shared" si="2"/>
        <v>0.15863801773541061</v>
      </c>
      <c r="T99">
        <f t="shared" si="2"/>
        <v>0</v>
      </c>
      <c r="U99">
        <f t="shared" si="2"/>
        <v>0.49574919194646405</v>
      </c>
      <c r="V99">
        <f t="shared" si="2"/>
        <v>8.8609765397371226E-2</v>
      </c>
      <c r="W99">
        <f t="shared" si="2"/>
        <v>0.25493902719009798</v>
      </c>
      <c r="X99">
        <f t="shared" si="2"/>
        <v>0.57264254803144288</v>
      </c>
      <c r="Y99">
        <f t="shared" si="2"/>
        <v>0</v>
      </c>
      <c r="Z99">
        <f t="shared" si="2"/>
        <v>1.916623617251096E-2</v>
      </c>
      <c r="AA99">
        <f t="shared" si="2"/>
        <v>4.0218490284909196E-2</v>
      </c>
      <c r="AB99">
        <f t="shared" si="2"/>
        <v>6.5750318680338052E-2</v>
      </c>
      <c r="AC99">
        <f t="shared" si="2"/>
        <v>5.9601134910196259E-2</v>
      </c>
      <c r="AD99">
        <f t="shared" si="2"/>
        <v>4.1191896916092673E-2</v>
      </c>
      <c r="AE99">
        <f t="shared" si="2"/>
        <v>8.3618696975787929E-2</v>
      </c>
      <c r="AF99">
        <f t="shared" si="2"/>
        <v>0.10617857421790861</v>
      </c>
      <c r="AG99">
        <f t="shared" si="2"/>
        <v>0.32083659323231056</v>
      </c>
      <c r="AH99">
        <f t="shared" si="2"/>
        <v>0.20574110351622837</v>
      </c>
      <c r="AI99">
        <f t="shared" si="2"/>
        <v>1.7047846582811523E-2</v>
      </c>
      <c r="AJ99">
        <f t="shared" si="2"/>
        <v>0</v>
      </c>
      <c r="AK99">
        <f t="shared" si="2"/>
        <v>0.39335174230181519</v>
      </c>
      <c r="AL99">
        <f t="shared" si="2"/>
        <v>0</v>
      </c>
      <c r="AM99">
        <f t="shared" si="2"/>
        <v>1.4881507161031102E-2</v>
      </c>
      <c r="AN99">
        <f t="shared" si="2"/>
        <v>1.8967984891671896E-2</v>
      </c>
      <c r="AO99">
        <f t="shared" si="2"/>
        <v>0</v>
      </c>
      <c r="AP99">
        <f t="shared" si="2"/>
        <v>1.0745480931538293E-2</v>
      </c>
      <c r="AQ99">
        <f t="shared" si="2"/>
        <v>0.20014699663389693</v>
      </c>
      <c r="AR99">
        <f t="shared" si="2"/>
        <v>5.9052042728866494E-2</v>
      </c>
      <c r="AS99">
        <f t="shared" si="2"/>
        <v>5.9957917676372298E-2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0.72939941608276537</v>
      </c>
      <c r="BB99">
        <f t="shared" si="1"/>
        <v>16.720347380155651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1.3672007666900325</v>
      </c>
      <c r="L3">
        <v>2.1498954537060277</v>
      </c>
      <c r="M3">
        <v>2.3585378269008905</v>
      </c>
      <c r="N3">
        <v>2.4944736336529236</v>
      </c>
      <c r="O3">
        <v>2.7757190041868025</v>
      </c>
      <c r="P3">
        <v>0</v>
      </c>
      <c r="Q3">
        <v>0.1564237348604248</v>
      </c>
      <c r="R3">
        <v>0</v>
      </c>
      <c r="S3">
        <v>0.29251980810094358</v>
      </c>
      <c r="T3">
        <v>0.55982467125860991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0.38209952776038397</v>
      </c>
      <c r="AG3">
        <v>1.2230282332498434</v>
      </c>
      <c r="AH3">
        <v>0</v>
      </c>
      <c r="AI3">
        <v>0</v>
      </c>
      <c r="AJ3">
        <v>0</v>
      </c>
      <c r="AK3">
        <v>1.2632667733249845</v>
      </c>
      <c r="AL3">
        <v>0</v>
      </c>
      <c r="AM3">
        <v>0</v>
      </c>
      <c r="AN3">
        <v>1.2606139845543726E-2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78.309061782508863</v>
      </c>
      <c r="BA3">
        <v>3.9018066774827291</v>
      </c>
      <c r="BB3">
        <f>SUM(B3:AZ3)-BA3</f>
        <v>89.442850678563545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1.3671790985026722</v>
      </c>
      <c r="L4">
        <v>2.1498954537060277</v>
      </c>
      <c r="M4">
        <v>2.3585378269008905</v>
      </c>
      <c r="N4">
        <v>2.4944736336529236</v>
      </c>
      <c r="O4">
        <v>2.7757190041868025</v>
      </c>
      <c r="P4">
        <v>0</v>
      </c>
      <c r="Q4">
        <v>0.1564237348604248</v>
      </c>
      <c r="R4">
        <v>0.40696929613223054</v>
      </c>
      <c r="S4">
        <v>0.29251980810094358</v>
      </c>
      <c r="T4">
        <v>0.55982467125860991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0.38209952776038397</v>
      </c>
      <c r="AG4">
        <v>1.2230282332498434</v>
      </c>
      <c r="AH4">
        <v>0</v>
      </c>
      <c r="AI4">
        <v>0</v>
      </c>
      <c r="AJ4">
        <v>0</v>
      </c>
      <c r="AK4">
        <v>1.2632667733249845</v>
      </c>
      <c r="AL4">
        <v>0</v>
      </c>
      <c r="AM4">
        <v>0</v>
      </c>
      <c r="AN4">
        <v>1.2606139845543726E-2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78.309061782508863</v>
      </c>
      <c r="BA4">
        <v>3.9188170883308251</v>
      </c>
      <c r="BB4">
        <f t="shared" ref="BB4:BB67" si="0">SUM(B4:AZ4)-BA4</f>
        <v>89.832787895660317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1.3672007666900325</v>
      </c>
      <c r="L5">
        <v>2.1498954537060277</v>
      </c>
      <c r="M5">
        <v>2.3585378269008905</v>
      </c>
      <c r="N5">
        <v>2.4944736336529236</v>
      </c>
      <c r="O5">
        <v>2.7757190041868025</v>
      </c>
      <c r="P5">
        <v>0</v>
      </c>
      <c r="Q5">
        <v>0.17761760865661705</v>
      </c>
      <c r="R5">
        <v>0.40696929613223054</v>
      </c>
      <c r="S5">
        <v>0.29251980810094358</v>
      </c>
      <c r="T5">
        <v>0.55982467125860991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0.38209952776038397</v>
      </c>
      <c r="AG5">
        <v>1.2230282332498434</v>
      </c>
      <c r="AH5">
        <v>0</v>
      </c>
      <c r="AI5">
        <v>0</v>
      </c>
      <c r="AJ5">
        <v>0</v>
      </c>
      <c r="AK5">
        <v>1.2632667733249845</v>
      </c>
      <c r="AL5">
        <v>0</v>
      </c>
      <c r="AM5">
        <v>0</v>
      </c>
      <c r="AN5">
        <v>1.2606139845543726E-2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78.299752661239808</v>
      </c>
      <c r="BA5">
        <v>3.9193147767166856</v>
      </c>
      <c r="BB5">
        <f t="shared" si="0"/>
        <v>89.84419662798895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1.3671790985026722</v>
      </c>
      <c r="L6">
        <v>2.1498954537060277</v>
      </c>
      <c r="M6">
        <v>2.3585378269008905</v>
      </c>
      <c r="N6">
        <v>2.4944736336529236</v>
      </c>
      <c r="O6">
        <v>2.7757190041868025</v>
      </c>
      <c r="P6">
        <v>0</v>
      </c>
      <c r="Q6">
        <v>0.17761760865661705</v>
      </c>
      <c r="R6">
        <v>0.40696929613223054</v>
      </c>
      <c r="S6">
        <v>0.29251980810094358</v>
      </c>
      <c r="T6">
        <v>0.55982467125860991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0.38209952776038397</v>
      </c>
      <c r="AG6">
        <v>1.2230282332498434</v>
      </c>
      <c r="AH6">
        <v>0</v>
      </c>
      <c r="AI6">
        <v>0</v>
      </c>
      <c r="AJ6">
        <v>0</v>
      </c>
      <c r="AK6">
        <v>1.2632667733249845</v>
      </c>
      <c r="AL6">
        <v>0</v>
      </c>
      <c r="AM6">
        <v>0</v>
      </c>
      <c r="AN6">
        <v>1.2606139845543726E-2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78.299752661239808</v>
      </c>
      <c r="BA6">
        <v>3.9193138709864539</v>
      </c>
      <c r="BB6">
        <f t="shared" si="0"/>
        <v>89.844175865531824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1.3672007666900325</v>
      </c>
      <c r="L7">
        <v>2.1498954537060277</v>
      </c>
      <c r="M7">
        <v>2.3585378269008905</v>
      </c>
      <c r="N7">
        <v>2.4944736336529236</v>
      </c>
      <c r="O7">
        <v>2.7757190041868025</v>
      </c>
      <c r="P7">
        <v>0</v>
      </c>
      <c r="Q7">
        <v>0.16725034421463597</v>
      </c>
      <c r="R7">
        <v>0.40696929613223054</v>
      </c>
      <c r="S7">
        <v>0.2814525040140336</v>
      </c>
      <c r="T7">
        <v>0.55982467125860991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0.38209952776038397</v>
      </c>
      <c r="AG7">
        <v>1.2230282332498434</v>
      </c>
      <c r="AH7">
        <v>0</v>
      </c>
      <c r="AI7">
        <v>0</v>
      </c>
      <c r="AJ7">
        <v>0</v>
      </c>
      <c r="AK7">
        <v>1.2632667733249845</v>
      </c>
      <c r="AL7">
        <v>0</v>
      </c>
      <c r="AM7">
        <v>0</v>
      </c>
      <c r="AN7">
        <v>1.2606139845543726E-2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78.299752661239808</v>
      </c>
      <c r="BA7">
        <v>3.9184188117521779</v>
      </c>
      <c r="BB7">
        <f t="shared" si="0"/>
        <v>89.823658024424574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1.3671790985026722</v>
      </c>
      <c r="L8">
        <v>2.1498954537060277</v>
      </c>
      <c r="M8">
        <v>2.3585378269008905</v>
      </c>
      <c r="N8">
        <v>2.4944736336529236</v>
      </c>
      <c r="O8">
        <v>2.7757190041868025</v>
      </c>
      <c r="P8">
        <v>0</v>
      </c>
      <c r="Q8">
        <v>0.16725034421463597</v>
      </c>
      <c r="R8">
        <v>0.40696929613223054</v>
      </c>
      <c r="S8">
        <v>0.2814525040140336</v>
      </c>
      <c r="T8">
        <v>0.55982467125860991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0.38209952776038397</v>
      </c>
      <c r="AG8">
        <v>1.2230282332498434</v>
      </c>
      <c r="AH8">
        <v>0</v>
      </c>
      <c r="AI8">
        <v>0</v>
      </c>
      <c r="AJ8">
        <v>0</v>
      </c>
      <c r="AK8">
        <v>1.2632667733249845</v>
      </c>
      <c r="AL8">
        <v>0</v>
      </c>
      <c r="AM8">
        <v>0</v>
      </c>
      <c r="AN8">
        <v>1.2606139845543726E-2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78.299752661239808</v>
      </c>
      <c r="BA8">
        <v>3.9184179060219462</v>
      </c>
      <c r="BB8">
        <f t="shared" si="0"/>
        <v>89.823637261967448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1.3672007666900325</v>
      </c>
      <c r="L9">
        <v>2.1498954537060277</v>
      </c>
      <c r="M9">
        <v>2.3585378269008905</v>
      </c>
      <c r="N9">
        <v>2.4944736336529236</v>
      </c>
      <c r="O9">
        <v>2.7757190041868025</v>
      </c>
      <c r="P9">
        <v>0</v>
      </c>
      <c r="Q9">
        <v>0.17761760865661705</v>
      </c>
      <c r="R9">
        <v>0.40696929613223054</v>
      </c>
      <c r="S9">
        <v>0.2814525040140336</v>
      </c>
      <c r="T9">
        <v>0.55982467125860991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0.38209952776038397</v>
      </c>
      <c r="AG9">
        <v>1.2230282332498434</v>
      </c>
      <c r="AH9">
        <v>0</v>
      </c>
      <c r="AI9">
        <v>0</v>
      </c>
      <c r="AJ9">
        <v>0</v>
      </c>
      <c r="AK9">
        <v>1.2632667733249845</v>
      </c>
      <c r="AL9">
        <v>0</v>
      </c>
      <c r="AM9">
        <v>0</v>
      </c>
      <c r="AN9">
        <v>1.2606139845543726E-2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77.04740450845334</v>
      </c>
      <c r="BA9">
        <v>3.866504010619388</v>
      </c>
      <c r="BB9">
        <f t="shared" si="0"/>
        <v>88.63359193721287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1.3671790985026722</v>
      </c>
      <c r="L10">
        <v>2.1498954537060277</v>
      </c>
      <c r="M10">
        <v>2.3585378269008905</v>
      </c>
      <c r="N10">
        <v>2.4944736336529236</v>
      </c>
      <c r="O10">
        <v>2.7757190041868025</v>
      </c>
      <c r="P10">
        <v>0</v>
      </c>
      <c r="Q10">
        <v>0.17761760865661705</v>
      </c>
      <c r="R10">
        <v>0.40696929613223054</v>
      </c>
      <c r="S10">
        <v>0.2814525040140336</v>
      </c>
      <c r="T10">
        <v>0.55982467125860991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0.38209952776038397</v>
      </c>
      <c r="AG10">
        <v>1.2230282332498434</v>
      </c>
      <c r="AH10">
        <v>0</v>
      </c>
      <c r="AI10">
        <v>0</v>
      </c>
      <c r="AJ10">
        <v>0</v>
      </c>
      <c r="AK10">
        <v>1.2632667733249845</v>
      </c>
      <c r="AL10">
        <v>0</v>
      </c>
      <c r="AM10">
        <v>0</v>
      </c>
      <c r="AN10">
        <v>1.2606139845543726E-2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77.04740450845334</v>
      </c>
      <c r="BA10">
        <v>3.8665031048891567</v>
      </c>
      <c r="BB10">
        <f t="shared" si="0"/>
        <v>88.633571174755744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1.3672007666900325</v>
      </c>
      <c r="L11">
        <v>2.1498954537060277</v>
      </c>
      <c r="M11">
        <v>2.3585378269008905</v>
      </c>
      <c r="N11">
        <v>2.4944736336529236</v>
      </c>
      <c r="O11">
        <v>2.7757190041868025</v>
      </c>
      <c r="P11">
        <v>0</v>
      </c>
      <c r="Q11">
        <v>0.16725034421463597</v>
      </c>
      <c r="R11">
        <v>0.40696929613223054</v>
      </c>
      <c r="S11">
        <v>0.2814525040140336</v>
      </c>
      <c r="T11">
        <v>0.55982467125860991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0.38209952776038397</v>
      </c>
      <c r="AG11">
        <v>1.2230282332498434</v>
      </c>
      <c r="AH11">
        <v>0</v>
      </c>
      <c r="AI11">
        <v>0</v>
      </c>
      <c r="AJ11">
        <v>0</v>
      </c>
      <c r="AK11">
        <v>1.2632667733249845</v>
      </c>
      <c r="AL11">
        <v>0</v>
      </c>
      <c r="AM11">
        <v>0</v>
      </c>
      <c r="AN11">
        <v>1.2606139845543726E-2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77.331215821331639</v>
      </c>
      <c r="BA11">
        <v>3.8779339718440178</v>
      </c>
      <c r="BB11">
        <f t="shared" si="0"/>
        <v>88.895606024424566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1.3671790985026722</v>
      </c>
      <c r="L12">
        <v>2.1498954537060277</v>
      </c>
      <c r="M12">
        <v>2.3585378269008905</v>
      </c>
      <c r="N12">
        <v>2.4944736336529236</v>
      </c>
      <c r="O12">
        <v>2.7757190041868025</v>
      </c>
      <c r="P12">
        <v>0</v>
      </c>
      <c r="Q12">
        <v>0.16725034421463597</v>
      </c>
      <c r="R12">
        <v>0.40696929613223054</v>
      </c>
      <c r="S12">
        <v>0.2814525040140336</v>
      </c>
      <c r="T12">
        <v>0.55982467125860991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0.38209952776038397</v>
      </c>
      <c r="AG12">
        <v>1.2230282332498434</v>
      </c>
      <c r="AH12">
        <v>0</v>
      </c>
      <c r="AI12">
        <v>0</v>
      </c>
      <c r="AJ12">
        <v>0</v>
      </c>
      <c r="AK12">
        <v>1.2632667733249845</v>
      </c>
      <c r="AL12">
        <v>0</v>
      </c>
      <c r="AM12">
        <v>0</v>
      </c>
      <c r="AN12">
        <v>1.2606139845543726E-2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77.331215821331639</v>
      </c>
      <c r="BA12">
        <v>3.8779330661137861</v>
      </c>
      <c r="BB12">
        <f t="shared" si="0"/>
        <v>88.89558526196744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1.3672007666900325</v>
      </c>
      <c r="L13">
        <v>2.1498954537060277</v>
      </c>
      <c r="M13">
        <v>2.3585378269008905</v>
      </c>
      <c r="N13">
        <v>2.4944736336529236</v>
      </c>
      <c r="O13">
        <v>2.7757190041868025</v>
      </c>
      <c r="P13">
        <v>0</v>
      </c>
      <c r="Q13">
        <v>0.16725034421463597</v>
      </c>
      <c r="R13">
        <v>0.55311076611416798</v>
      </c>
      <c r="S13">
        <v>0.2814525040140336</v>
      </c>
      <c r="T13">
        <v>0.55982467125860991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0.23055891776247128</v>
      </c>
      <c r="AD13">
        <v>0</v>
      </c>
      <c r="AE13">
        <v>0</v>
      </c>
      <c r="AF13">
        <v>0.38209952776038397</v>
      </c>
      <c r="AG13">
        <v>1.2230282332498434</v>
      </c>
      <c r="AH13">
        <v>0</v>
      </c>
      <c r="AI13">
        <v>0</v>
      </c>
      <c r="AJ13">
        <v>0</v>
      </c>
      <c r="AK13">
        <v>1.2632667733249845</v>
      </c>
      <c r="AL13">
        <v>0</v>
      </c>
      <c r="AM13">
        <v>0</v>
      </c>
      <c r="AN13">
        <v>1.2606139845543726E-2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77.345453976205363</v>
      </c>
      <c r="BA13">
        <v>3.8942752029254555</v>
      </c>
      <c r="BB13">
        <f t="shared" si="0"/>
        <v>89.270203335961256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1.3671790985026722</v>
      </c>
      <c r="L14">
        <v>2.1498954537060277</v>
      </c>
      <c r="M14">
        <v>2.3585378269008905</v>
      </c>
      <c r="N14">
        <v>2.4944736336529236</v>
      </c>
      <c r="O14">
        <v>2.7757190041868025</v>
      </c>
      <c r="P14">
        <v>0</v>
      </c>
      <c r="Q14">
        <v>0.16725034421463597</v>
      </c>
      <c r="R14">
        <v>0.55311076611416798</v>
      </c>
      <c r="S14">
        <v>0.2814525040140336</v>
      </c>
      <c r="T14">
        <v>0.55982467125860991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0.23055891776247128</v>
      </c>
      <c r="AD14">
        <v>0</v>
      </c>
      <c r="AE14">
        <v>0</v>
      </c>
      <c r="AF14">
        <v>0.38209952776038397</v>
      </c>
      <c r="AG14">
        <v>1.2230282332498434</v>
      </c>
      <c r="AH14">
        <v>0</v>
      </c>
      <c r="AI14">
        <v>0</v>
      </c>
      <c r="AJ14">
        <v>0</v>
      </c>
      <c r="AK14">
        <v>1.2632667733249845</v>
      </c>
      <c r="AL14">
        <v>0</v>
      </c>
      <c r="AM14">
        <v>0</v>
      </c>
      <c r="AN14">
        <v>1.2606139845543726E-2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77.345453976205363</v>
      </c>
      <c r="BA14">
        <v>3.8942742971952242</v>
      </c>
      <c r="BB14">
        <f t="shared" si="0"/>
        <v>89.27018257350413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1.3672007666900325</v>
      </c>
      <c r="L15">
        <v>2.1498954537060277</v>
      </c>
      <c r="M15">
        <v>2.3585378269008905</v>
      </c>
      <c r="N15">
        <v>2.4944736336529236</v>
      </c>
      <c r="O15">
        <v>2.7757190041868025</v>
      </c>
      <c r="P15">
        <v>0</v>
      </c>
      <c r="Q15">
        <v>0.16725034421463597</v>
      </c>
      <c r="R15">
        <v>0.55311076611416798</v>
      </c>
      <c r="S15">
        <v>0.2814525040140336</v>
      </c>
      <c r="T15">
        <v>0.55982467125860991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0.23055891776247128</v>
      </c>
      <c r="AD15">
        <v>0</v>
      </c>
      <c r="AE15">
        <v>0</v>
      </c>
      <c r="AF15">
        <v>0.38209952776038397</v>
      </c>
      <c r="AG15">
        <v>1.2230282332498434</v>
      </c>
      <c r="AH15">
        <v>0</v>
      </c>
      <c r="AI15">
        <v>0</v>
      </c>
      <c r="AJ15">
        <v>0</v>
      </c>
      <c r="AK15">
        <v>1.2632667733249845</v>
      </c>
      <c r="AL15">
        <v>0</v>
      </c>
      <c r="AM15">
        <v>0</v>
      </c>
      <c r="AN15">
        <v>1.2606139845543726E-2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77.345453976205363</v>
      </c>
      <c r="BA15">
        <v>3.8942752029254555</v>
      </c>
      <c r="BB15">
        <f t="shared" si="0"/>
        <v>89.270203335961256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1.3671790985026722</v>
      </c>
      <c r="L16">
        <v>2.1498954537060277</v>
      </c>
      <c r="M16">
        <v>2.3585378269008905</v>
      </c>
      <c r="N16">
        <v>2.4944736336529236</v>
      </c>
      <c r="O16">
        <v>2.7757190041868025</v>
      </c>
      <c r="P16">
        <v>0</v>
      </c>
      <c r="Q16">
        <v>0.16725034421463597</v>
      </c>
      <c r="R16">
        <v>0.55311076611416798</v>
      </c>
      <c r="S16">
        <v>0.2814525040140336</v>
      </c>
      <c r="T16">
        <v>0.55982467125860991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0.23055891776247128</v>
      </c>
      <c r="AD16">
        <v>0</v>
      </c>
      <c r="AE16">
        <v>0</v>
      </c>
      <c r="AF16">
        <v>0.38209952776038397</v>
      </c>
      <c r="AG16">
        <v>1.2230282332498434</v>
      </c>
      <c r="AH16">
        <v>0</v>
      </c>
      <c r="AI16">
        <v>0</v>
      </c>
      <c r="AJ16">
        <v>0</v>
      </c>
      <c r="AK16">
        <v>1.2632667733249845</v>
      </c>
      <c r="AL16">
        <v>0</v>
      </c>
      <c r="AM16">
        <v>0</v>
      </c>
      <c r="AN16">
        <v>1.2606139845543726E-2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77.345453976205363</v>
      </c>
      <c r="BA16">
        <v>3.8942742971952242</v>
      </c>
      <c r="BB16">
        <f t="shared" si="0"/>
        <v>89.27018257350413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1.3672007666900325</v>
      </c>
      <c r="L17">
        <v>2.1498954537060277</v>
      </c>
      <c r="M17">
        <v>2.3585378269008905</v>
      </c>
      <c r="N17">
        <v>2.4944736336529236</v>
      </c>
      <c r="O17">
        <v>2.7757190041868025</v>
      </c>
      <c r="P17">
        <v>0</v>
      </c>
      <c r="Q17">
        <v>0.16725034421463597</v>
      </c>
      <c r="R17">
        <v>0.55311076611416798</v>
      </c>
      <c r="S17">
        <v>0.2814525040140336</v>
      </c>
      <c r="T17">
        <v>0.55982467125860991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0.23055891776247128</v>
      </c>
      <c r="AD17">
        <v>0</v>
      </c>
      <c r="AE17">
        <v>0</v>
      </c>
      <c r="AF17">
        <v>0.38209952776038397</v>
      </c>
      <c r="AG17">
        <v>1.2230282332498434</v>
      </c>
      <c r="AH17">
        <v>0</v>
      </c>
      <c r="AI17">
        <v>0</v>
      </c>
      <c r="AJ17">
        <v>0</v>
      </c>
      <c r="AK17">
        <v>1.2632667733249845</v>
      </c>
      <c r="AL17">
        <v>0</v>
      </c>
      <c r="AM17">
        <v>0</v>
      </c>
      <c r="AN17">
        <v>1.2606139845543726E-2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77.355890210811921</v>
      </c>
      <c r="BA17">
        <v>3.8947114375320089</v>
      </c>
      <c r="BB17">
        <f t="shared" si="0"/>
        <v>89.280203335961261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1.3671790985026722</v>
      </c>
      <c r="L18">
        <v>2.1498954537060277</v>
      </c>
      <c r="M18">
        <v>2.3585378269008905</v>
      </c>
      <c r="N18">
        <v>2.4944736336529236</v>
      </c>
      <c r="O18">
        <v>2.7757190041868025</v>
      </c>
      <c r="P18">
        <v>0</v>
      </c>
      <c r="Q18">
        <v>0.16725034421463597</v>
      </c>
      <c r="R18">
        <v>0.55311076611416798</v>
      </c>
      <c r="S18">
        <v>0.2814525040140336</v>
      </c>
      <c r="T18">
        <v>0.55982467125860991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0.23055891776247128</v>
      </c>
      <c r="AD18">
        <v>0</v>
      </c>
      <c r="AE18">
        <v>0</v>
      </c>
      <c r="AF18">
        <v>0.38209952776038397</v>
      </c>
      <c r="AG18">
        <v>1.2230282332498434</v>
      </c>
      <c r="AH18">
        <v>0</v>
      </c>
      <c r="AI18">
        <v>0</v>
      </c>
      <c r="AJ18">
        <v>0</v>
      </c>
      <c r="AK18">
        <v>1.2632667733249845</v>
      </c>
      <c r="AL18">
        <v>0</v>
      </c>
      <c r="AM18">
        <v>0</v>
      </c>
      <c r="AN18">
        <v>1.2606139845543726E-2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77.355890210811921</v>
      </c>
      <c r="BA18">
        <v>3.8947105318017776</v>
      </c>
      <c r="BB18">
        <f t="shared" si="0"/>
        <v>89.280182573504135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1.3672007666900325</v>
      </c>
      <c r="L19">
        <v>2.1498954537060277</v>
      </c>
      <c r="M19">
        <v>2.3585378269008905</v>
      </c>
      <c r="N19">
        <v>2.4944736336529236</v>
      </c>
      <c r="O19">
        <v>2.7757190041868025</v>
      </c>
      <c r="P19">
        <v>0</v>
      </c>
      <c r="Q19">
        <v>0.16725034421463597</v>
      </c>
      <c r="R19">
        <v>0.55311076611416798</v>
      </c>
      <c r="S19">
        <v>0.2814525040140336</v>
      </c>
      <c r="T19">
        <v>0.55982467125860991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9.366066687539136E-2</v>
      </c>
      <c r="AC19">
        <v>0.23055891776247128</v>
      </c>
      <c r="AD19">
        <v>0</v>
      </c>
      <c r="AE19">
        <v>0</v>
      </c>
      <c r="AF19">
        <v>0.38209952776038397</v>
      </c>
      <c r="AG19">
        <v>1.2230282332498434</v>
      </c>
      <c r="AH19">
        <v>0</v>
      </c>
      <c r="AI19">
        <v>0</v>
      </c>
      <c r="AJ19">
        <v>0</v>
      </c>
      <c r="AK19">
        <v>1.2632667733249845</v>
      </c>
      <c r="AL19">
        <v>0</v>
      </c>
      <c r="AM19">
        <v>0</v>
      </c>
      <c r="AN19">
        <v>1.2606139845543726E-2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77.387198914631568</v>
      </c>
      <c r="BA19">
        <v>3.8999351572270609</v>
      </c>
      <c r="BB19">
        <f t="shared" si="0"/>
        <v>89.399948986961249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1.3671790985026722</v>
      </c>
      <c r="L20">
        <v>2.1498954537060277</v>
      </c>
      <c r="M20">
        <v>2.3585378269008905</v>
      </c>
      <c r="N20">
        <v>2.4944736336529236</v>
      </c>
      <c r="O20">
        <v>2.7757190041868025</v>
      </c>
      <c r="P20">
        <v>0</v>
      </c>
      <c r="Q20">
        <v>0.16725034421463597</v>
      </c>
      <c r="R20">
        <v>0.55311076611416798</v>
      </c>
      <c r="S20">
        <v>0.2814525040140336</v>
      </c>
      <c r="T20">
        <v>0.55982467125860991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0.36714981527864743</v>
      </c>
      <c r="AC20">
        <v>0.23055891776247128</v>
      </c>
      <c r="AD20">
        <v>0</v>
      </c>
      <c r="AE20">
        <v>0</v>
      </c>
      <c r="AF20">
        <v>0.38209952776038397</v>
      </c>
      <c r="AG20">
        <v>1.2230282332498434</v>
      </c>
      <c r="AH20">
        <v>0</v>
      </c>
      <c r="AI20">
        <v>0</v>
      </c>
      <c r="AJ20">
        <v>0</v>
      </c>
      <c r="AK20">
        <v>1.2632667733249845</v>
      </c>
      <c r="AL20">
        <v>0</v>
      </c>
      <c r="AM20">
        <v>0</v>
      </c>
      <c r="AN20">
        <v>1.2606139845543726E-2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77.387198914631568</v>
      </c>
      <c r="BA20">
        <v>3.911366097900085</v>
      </c>
      <c r="BB20">
        <f t="shared" si="0"/>
        <v>89.661985526504125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1.3672007666900325</v>
      </c>
      <c r="L21">
        <v>2.1498954537060277</v>
      </c>
      <c r="M21">
        <v>2.3585378269008905</v>
      </c>
      <c r="N21">
        <v>2.4944736336529236</v>
      </c>
      <c r="O21">
        <v>2.7757190041868025</v>
      </c>
      <c r="P21">
        <v>0</v>
      </c>
      <c r="Q21">
        <v>0.16725034421463597</v>
      </c>
      <c r="R21">
        <v>0.40696929613223054</v>
      </c>
      <c r="S21">
        <v>0.2814525040140336</v>
      </c>
      <c r="T21">
        <v>0.55982467125860991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0.36714981527864743</v>
      </c>
      <c r="AC21">
        <v>0.23055891776247128</v>
      </c>
      <c r="AD21">
        <v>0</v>
      </c>
      <c r="AE21">
        <v>0</v>
      </c>
      <c r="AF21">
        <v>0.38209952776038397</v>
      </c>
      <c r="AG21">
        <v>1.2230282332498434</v>
      </c>
      <c r="AH21">
        <v>0</v>
      </c>
      <c r="AI21">
        <v>0</v>
      </c>
      <c r="AJ21">
        <v>0</v>
      </c>
      <c r="AK21">
        <v>1.2632667733249845</v>
      </c>
      <c r="AL21">
        <v>0</v>
      </c>
      <c r="AM21">
        <v>0</v>
      </c>
      <c r="AN21">
        <v>1.2606139845543726E-2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77.387198914631568</v>
      </c>
      <c r="BA21">
        <v>3.9052582901850719</v>
      </c>
      <c r="BB21">
        <f t="shared" si="0"/>
        <v>89.521973532424553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1.3671790985026722</v>
      </c>
      <c r="L22">
        <v>2.1498954537060277</v>
      </c>
      <c r="M22">
        <v>2.3585378269008905</v>
      </c>
      <c r="N22">
        <v>2.4944736336529236</v>
      </c>
      <c r="O22">
        <v>2.7757190041868025</v>
      </c>
      <c r="P22">
        <v>0</v>
      </c>
      <c r="Q22">
        <v>0.16725034421463597</v>
      </c>
      <c r="R22">
        <v>0.40696929613223054</v>
      </c>
      <c r="S22">
        <v>0.2814525040140336</v>
      </c>
      <c r="T22">
        <v>0.55982467125860991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0.36714981527864743</v>
      </c>
      <c r="AC22">
        <v>0.23055891776247128</v>
      </c>
      <c r="AD22">
        <v>0</v>
      </c>
      <c r="AE22">
        <v>0</v>
      </c>
      <c r="AF22">
        <v>0.38209952776038397</v>
      </c>
      <c r="AG22">
        <v>1.2230282332498434</v>
      </c>
      <c r="AH22">
        <v>0</v>
      </c>
      <c r="AI22">
        <v>0</v>
      </c>
      <c r="AJ22">
        <v>0</v>
      </c>
      <c r="AK22">
        <v>1.2632667733249845</v>
      </c>
      <c r="AL22">
        <v>0</v>
      </c>
      <c r="AM22">
        <v>0</v>
      </c>
      <c r="AN22">
        <v>1.2606139845543726E-2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77.387198914631568</v>
      </c>
      <c r="BA22">
        <v>3.9052573844548402</v>
      </c>
      <c r="BB22">
        <f t="shared" si="0"/>
        <v>89.521952769967427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2.1498954537060277</v>
      </c>
      <c r="M23">
        <v>2.3585378269008905</v>
      </c>
      <c r="N23">
        <v>2.4944736336529236</v>
      </c>
      <c r="O23">
        <v>2.7757190041868025</v>
      </c>
      <c r="P23">
        <v>0</v>
      </c>
      <c r="Q23">
        <v>0.16703286899910924</v>
      </c>
      <c r="R23">
        <v>0</v>
      </c>
      <c r="S23">
        <v>0.19826920982899993</v>
      </c>
      <c r="T23">
        <v>0.55982467125860991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0.36714981527864743</v>
      </c>
      <c r="AC23">
        <v>0.23055891776247128</v>
      </c>
      <c r="AD23">
        <v>0</v>
      </c>
      <c r="AE23">
        <v>0</v>
      </c>
      <c r="AF23">
        <v>0.38209952776038397</v>
      </c>
      <c r="AG23">
        <v>1.2230282332498434</v>
      </c>
      <c r="AH23">
        <v>0</v>
      </c>
      <c r="AI23">
        <v>0</v>
      </c>
      <c r="AJ23">
        <v>0</v>
      </c>
      <c r="AK23">
        <v>1.2632667733249845</v>
      </c>
      <c r="AL23">
        <v>0</v>
      </c>
      <c r="AM23">
        <v>0</v>
      </c>
      <c r="AN23">
        <v>1.2606139845543726E-2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77.103387601753269</v>
      </c>
      <c r="BA23">
        <v>3.8157485165198533</v>
      </c>
      <c r="BB23">
        <f t="shared" si="0"/>
        <v>87.470101160988662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2.1498954537060277</v>
      </c>
      <c r="M24">
        <v>2.3585378269008905</v>
      </c>
      <c r="N24">
        <v>2.4944736336529236</v>
      </c>
      <c r="O24">
        <v>2.7757190041868025</v>
      </c>
      <c r="P24">
        <v>0</v>
      </c>
      <c r="Q24">
        <v>0.16703286899910924</v>
      </c>
      <c r="R24">
        <v>0</v>
      </c>
      <c r="S24">
        <v>0.19826920982899993</v>
      </c>
      <c r="T24">
        <v>0.55982467125860991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0.36714981527864743</v>
      </c>
      <c r="AC24">
        <v>0.23055891776247128</v>
      </c>
      <c r="AD24">
        <v>0</v>
      </c>
      <c r="AE24">
        <v>0</v>
      </c>
      <c r="AF24">
        <v>0.38209952776038397</v>
      </c>
      <c r="AG24">
        <v>1.2230282332498434</v>
      </c>
      <c r="AH24">
        <v>7.4805008453350016E-2</v>
      </c>
      <c r="AI24">
        <v>0</v>
      </c>
      <c r="AJ24">
        <v>0</v>
      </c>
      <c r="AK24">
        <v>1.2632667733249845</v>
      </c>
      <c r="AL24">
        <v>0</v>
      </c>
      <c r="AM24">
        <v>0</v>
      </c>
      <c r="AN24">
        <v>1.2606139845543726E-2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77.125780630348544</v>
      </c>
      <c r="BA24">
        <v>3.8198113944684797</v>
      </c>
      <c r="BB24">
        <f t="shared" si="0"/>
        <v>87.563236320088663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2.1185556381257333</v>
      </c>
      <c r="M25">
        <v>2.3585378269008905</v>
      </c>
      <c r="N25">
        <v>2.4944736336529236</v>
      </c>
      <c r="O25">
        <v>2.7757190041868025</v>
      </c>
      <c r="P25">
        <v>0</v>
      </c>
      <c r="Q25">
        <v>0.17728074736739816</v>
      </c>
      <c r="R25">
        <v>0</v>
      </c>
      <c r="S25">
        <v>0.10436326121596037</v>
      </c>
      <c r="T25">
        <v>0.55982467125860991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0.36714981527864743</v>
      </c>
      <c r="AC25">
        <v>0.23055891776247128</v>
      </c>
      <c r="AD25">
        <v>0</v>
      </c>
      <c r="AE25">
        <v>0</v>
      </c>
      <c r="AF25">
        <v>0.38209952776038397</v>
      </c>
      <c r="AG25">
        <v>1.2230282332498434</v>
      </c>
      <c r="AH25">
        <v>0.42052542548528488</v>
      </c>
      <c r="AI25">
        <v>0</v>
      </c>
      <c r="AJ25">
        <v>0</v>
      </c>
      <c r="AK25">
        <v>1.2632667733249845</v>
      </c>
      <c r="AL25">
        <v>0</v>
      </c>
      <c r="AM25">
        <v>0</v>
      </c>
      <c r="AN25">
        <v>1.2606139845543726E-2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77.292207263619275</v>
      </c>
      <c r="BA25">
        <v>3.836412229543646</v>
      </c>
      <c r="BB25">
        <f t="shared" si="0"/>
        <v>87.943784649491107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2.1185556381257333</v>
      </c>
      <c r="M26">
        <v>2.3585378269008905</v>
      </c>
      <c r="N26">
        <v>2.4944736336529236</v>
      </c>
      <c r="O26">
        <v>2.7757190041868025</v>
      </c>
      <c r="P26">
        <v>0</v>
      </c>
      <c r="Q26">
        <v>0.16699055089194492</v>
      </c>
      <c r="R26">
        <v>0</v>
      </c>
      <c r="S26">
        <v>1.0435811544055462E-2</v>
      </c>
      <c r="T26">
        <v>0.55982467125860991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0.36714981527864743</v>
      </c>
      <c r="AC26">
        <v>0.23055891776247128</v>
      </c>
      <c r="AD26">
        <v>0</v>
      </c>
      <c r="AE26">
        <v>0.12116684283030682</v>
      </c>
      <c r="AF26">
        <v>0.38209952776038397</v>
      </c>
      <c r="AG26">
        <v>1.2230282332498434</v>
      </c>
      <c r="AH26">
        <v>0.4245689248591108</v>
      </c>
      <c r="AI26">
        <v>0</v>
      </c>
      <c r="AJ26">
        <v>0</v>
      </c>
      <c r="AK26">
        <v>1.2632667733249845</v>
      </c>
      <c r="AL26">
        <v>0</v>
      </c>
      <c r="AM26">
        <v>0</v>
      </c>
      <c r="AN26">
        <v>1.2606139845543726E-2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77.333952202045481</v>
      </c>
      <c r="BA26">
        <v>3.8390346626650329</v>
      </c>
      <c r="BB26">
        <f t="shared" si="0"/>
        <v>88.003899850852704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2.118578038263129</v>
      </c>
      <c r="M27">
        <v>2.3585378269008905</v>
      </c>
      <c r="N27">
        <v>2.4944736336529236</v>
      </c>
      <c r="O27">
        <v>2.7757190041868025</v>
      </c>
      <c r="P27">
        <v>0</v>
      </c>
      <c r="Q27">
        <v>0.17737106881142709</v>
      </c>
      <c r="R27">
        <v>0</v>
      </c>
      <c r="S27">
        <v>0</v>
      </c>
      <c r="T27">
        <v>0.55982467125860991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0.36714981527864743</v>
      </c>
      <c r="AC27">
        <v>0.23055891776247128</v>
      </c>
      <c r="AD27">
        <v>0</v>
      </c>
      <c r="AE27">
        <v>0.38773391609267366</v>
      </c>
      <c r="AF27">
        <v>0.38209952776038397</v>
      </c>
      <c r="AG27">
        <v>1.2230282332498434</v>
      </c>
      <c r="AH27">
        <v>0.99874786662492154</v>
      </c>
      <c r="AI27">
        <v>0</v>
      </c>
      <c r="AJ27">
        <v>0</v>
      </c>
      <c r="AK27">
        <v>1.2632667733249845</v>
      </c>
      <c r="AL27">
        <v>0</v>
      </c>
      <c r="AM27">
        <v>0.12204464767271968</v>
      </c>
      <c r="AN27">
        <v>1.2606139845543726E-2</v>
      </c>
      <c r="AO27">
        <v>0</v>
      </c>
      <c r="AP27">
        <v>0</v>
      </c>
      <c r="AQ27">
        <v>0.50194440492590264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77.898615111667695</v>
      </c>
      <c r="BA27">
        <v>3.9238621231662814</v>
      </c>
      <c r="BB27">
        <f t="shared" si="0"/>
        <v>89.948437474113277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2.1185732419277219</v>
      </c>
      <c r="M28">
        <v>2.3585378269008905</v>
      </c>
      <c r="N28">
        <v>2.4944736336529236</v>
      </c>
      <c r="O28">
        <v>2.7757190041868025</v>
      </c>
      <c r="P28">
        <v>0</v>
      </c>
      <c r="Q28">
        <v>0.16693747652840193</v>
      </c>
      <c r="R28">
        <v>0</v>
      </c>
      <c r="S28">
        <v>0</v>
      </c>
      <c r="T28">
        <v>0.55982467125860991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0.36714981527864743</v>
      </c>
      <c r="AC28">
        <v>0.23055891776247128</v>
      </c>
      <c r="AD28">
        <v>0</v>
      </c>
      <c r="AE28">
        <v>0.38773391609267366</v>
      </c>
      <c r="AF28">
        <v>0.38209952776038397</v>
      </c>
      <c r="AG28">
        <v>1.2230282332498434</v>
      </c>
      <c r="AH28">
        <v>1.4981217999373826</v>
      </c>
      <c r="AI28">
        <v>0</v>
      </c>
      <c r="AJ28">
        <v>0</v>
      </c>
      <c r="AK28">
        <v>1.2632667733249845</v>
      </c>
      <c r="AL28">
        <v>0</v>
      </c>
      <c r="AM28">
        <v>0.24721863556668752</v>
      </c>
      <c r="AN28">
        <v>1.2606139845543726E-2</v>
      </c>
      <c r="AO28">
        <v>0</v>
      </c>
      <c r="AP28">
        <v>0</v>
      </c>
      <c r="AQ28">
        <v>0.97543850720100178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78.427649759966599</v>
      </c>
      <c r="BA28">
        <v>3.9914376034024572</v>
      </c>
      <c r="BB28">
        <f t="shared" si="0"/>
        <v>91.497500277039109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2.1185572281347089</v>
      </c>
      <c r="M29">
        <v>2.3585378269008905</v>
      </c>
      <c r="N29">
        <v>2.4944736336529236</v>
      </c>
      <c r="O29">
        <v>2.7757190041868025</v>
      </c>
      <c r="P29">
        <v>0</v>
      </c>
      <c r="Q29">
        <v>0</v>
      </c>
      <c r="R29">
        <v>0</v>
      </c>
      <c r="S29">
        <v>0</v>
      </c>
      <c r="T29">
        <v>0.55982467125860991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0.36714981527864743</v>
      </c>
      <c r="AC29">
        <v>0.23055891776247128</v>
      </c>
      <c r="AD29">
        <v>0</v>
      </c>
      <c r="AE29">
        <v>0.77546785597996237</v>
      </c>
      <c r="AF29">
        <v>0.38209952776038397</v>
      </c>
      <c r="AG29">
        <v>1.2230282332498434</v>
      </c>
      <c r="AH29">
        <v>1.9974957332498431</v>
      </c>
      <c r="AI29">
        <v>0</v>
      </c>
      <c r="AJ29">
        <v>0</v>
      </c>
      <c r="AK29">
        <v>1.2632667733249845</v>
      </c>
      <c r="AL29">
        <v>0</v>
      </c>
      <c r="AM29">
        <v>0.37176677436860778</v>
      </c>
      <c r="AN29">
        <v>1.2606139845543726E-2</v>
      </c>
      <c r="AO29">
        <v>0</v>
      </c>
      <c r="AP29">
        <v>0</v>
      </c>
      <c r="AQ29">
        <v>1.4631577608015027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78.62078897933624</v>
      </c>
      <c r="BA29">
        <v>4.0552060529788418</v>
      </c>
      <c r="BB29">
        <f t="shared" si="0"/>
        <v>92.959292822113127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2.1185524107051292</v>
      </c>
      <c r="M30">
        <v>2.3585378269008905</v>
      </c>
      <c r="N30">
        <v>2.4944736336529236</v>
      </c>
      <c r="O30">
        <v>2.7757190041868025</v>
      </c>
      <c r="P30">
        <v>0</v>
      </c>
      <c r="Q30">
        <v>0</v>
      </c>
      <c r="R30">
        <v>0</v>
      </c>
      <c r="S30">
        <v>0</v>
      </c>
      <c r="T30">
        <v>0.55982467125860991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0.44957118973074522</v>
      </c>
      <c r="AC30">
        <v>0.4615728668336464</v>
      </c>
      <c r="AD30">
        <v>0.19719633061991235</v>
      </c>
      <c r="AE30">
        <v>1.1668367802128992</v>
      </c>
      <c r="AF30">
        <v>0.38209952776038397</v>
      </c>
      <c r="AG30">
        <v>1.2230282332498434</v>
      </c>
      <c r="AH30">
        <v>1.9974957332498431</v>
      </c>
      <c r="AI30">
        <v>9.098249843456481E-2</v>
      </c>
      <c r="AJ30">
        <v>0</v>
      </c>
      <c r="AK30">
        <v>1.2632667733249845</v>
      </c>
      <c r="AL30">
        <v>0</v>
      </c>
      <c r="AM30">
        <v>0.37176677436860778</v>
      </c>
      <c r="AN30">
        <v>1.2606139845543726E-2</v>
      </c>
      <c r="AO30">
        <v>0</v>
      </c>
      <c r="AP30">
        <v>0</v>
      </c>
      <c r="AQ30">
        <v>2.0077775875600086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79.094639949906053</v>
      </c>
      <c r="BA30">
        <v>4.1392846235492948</v>
      </c>
      <c r="BB30">
        <f t="shared" si="0"/>
        <v>94.886663308252096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2.1185524107051292</v>
      </c>
      <c r="M31">
        <v>2.3585378269008905</v>
      </c>
      <c r="N31">
        <v>2.4944736336529236</v>
      </c>
      <c r="O31">
        <v>2.7757190041868025</v>
      </c>
      <c r="P31">
        <v>0</v>
      </c>
      <c r="Q31">
        <v>0</v>
      </c>
      <c r="R31">
        <v>0</v>
      </c>
      <c r="S31">
        <v>0</v>
      </c>
      <c r="T31">
        <v>0.55982467125860991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1.1104408797745773</v>
      </c>
      <c r="AC31">
        <v>0.4615728668336464</v>
      </c>
      <c r="AD31">
        <v>0.36405479273638075</v>
      </c>
      <c r="AE31">
        <v>1.1672002905447714</v>
      </c>
      <c r="AF31">
        <v>0.42455503569192238</v>
      </c>
      <c r="AG31">
        <v>1.2230282332498434</v>
      </c>
      <c r="AH31">
        <v>2.4968696665623038</v>
      </c>
      <c r="AI31">
        <v>0.39425751721978713</v>
      </c>
      <c r="AJ31">
        <v>0</v>
      </c>
      <c r="AK31">
        <v>1.2632667733249845</v>
      </c>
      <c r="AL31">
        <v>0</v>
      </c>
      <c r="AM31">
        <v>0.37176677436860778</v>
      </c>
      <c r="AN31">
        <v>1.2606139845543726E-2</v>
      </c>
      <c r="AO31">
        <v>0</v>
      </c>
      <c r="AP31">
        <v>0</v>
      </c>
      <c r="AQ31">
        <v>2.0077775875600086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80.4539522020455</v>
      </c>
      <c r="BA31">
        <v>4.2660434736101225</v>
      </c>
      <c r="BB31">
        <f t="shared" si="0"/>
        <v>97.792412832852108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2.1185524107051292</v>
      </c>
      <c r="M32">
        <v>2.3585378269008905</v>
      </c>
      <c r="N32">
        <v>2.4944736336529236</v>
      </c>
      <c r="O32">
        <v>2.7757190041868025</v>
      </c>
      <c r="P32">
        <v>0</v>
      </c>
      <c r="Q32">
        <v>0</v>
      </c>
      <c r="R32">
        <v>0</v>
      </c>
      <c r="S32">
        <v>0</v>
      </c>
      <c r="T32">
        <v>0.55982467125860991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1.1104408797745773</v>
      </c>
      <c r="AC32">
        <v>0.69237448236276344</v>
      </c>
      <c r="AD32">
        <v>0.41866299311208521</v>
      </c>
      <c r="AE32">
        <v>1.1672002905447714</v>
      </c>
      <c r="AF32">
        <v>0.42455503569192238</v>
      </c>
      <c r="AG32">
        <v>1.2230282332498434</v>
      </c>
      <c r="AH32">
        <v>2.4968696665623038</v>
      </c>
      <c r="AI32">
        <v>0.39425751721978713</v>
      </c>
      <c r="AJ32">
        <v>0</v>
      </c>
      <c r="AK32">
        <v>1.2632667733249845</v>
      </c>
      <c r="AL32">
        <v>0</v>
      </c>
      <c r="AM32">
        <v>0.24721863556668752</v>
      </c>
      <c r="AN32">
        <v>1.2606139845543726E-2</v>
      </c>
      <c r="AO32">
        <v>0</v>
      </c>
      <c r="AP32">
        <v>0</v>
      </c>
      <c r="AQ32">
        <v>2.0077775875600086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80.596707367981622</v>
      </c>
      <c r="BA32">
        <v>4.2787346576491512</v>
      </c>
      <c r="BB32">
        <f t="shared" si="0"/>
        <v>98.083338491852118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2.1185524107051292</v>
      </c>
      <c r="M33">
        <v>2.3585378269008905</v>
      </c>
      <c r="N33">
        <v>2.4944736336529236</v>
      </c>
      <c r="O33">
        <v>2.7757190041868025</v>
      </c>
      <c r="P33">
        <v>0</v>
      </c>
      <c r="Q33">
        <v>0</v>
      </c>
      <c r="R33">
        <v>0</v>
      </c>
      <c r="S33">
        <v>0</v>
      </c>
      <c r="T33">
        <v>0.55982467125860991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1.1104408797745773</v>
      </c>
      <c r="AC33">
        <v>0.69237448236276344</v>
      </c>
      <c r="AD33">
        <v>0.54608216593613024</v>
      </c>
      <c r="AE33">
        <v>1.1672002905447714</v>
      </c>
      <c r="AF33">
        <v>0.42455503569192238</v>
      </c>
      <c r="AG33">
        <v>1.2230282332498434</v>
      </c>
      <c r="AH33">
        <v>2.4968696665623038</v>
      </c>
      <c r="AI33">
        <v>0.39425751721978713</v>
      </c>
      <c r="AJ33">
        <v>0</v>
      </c>
      <c r="AK33">
        <v>1.2632667733249845</v>
      </c>
      <c r="AL33">
        <v>0</v>
      </c>
      <c r="AM33">
        <v>0.12392226601962013</v>
      </c>
      <c r="AN33">
        <v>1.2606139845543726E-2</v>
      </c>
      <c r="AO33">
        <v>0</v>
      </c>
      <c r="AP33">
        <v>0</v>
      </c>
      <c r="AQ33">
        <v>2.0077775875600086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80.773051554998958</v>
      </c>
      <c r="BA33">
        <v>4.2862781778434558</v>
      </c>
      <c r="BB33">
        <f t="shared" si="0"/>
        <v>98.25626196195212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2.1185524107051292</v>
      </c>
      <c r="M34">
        <v>2.3585378269008905</v>
      </c>
      <c r="N34">
        <v>2.4944736336529236</v>
      </c>
      <c r="O34">
        <v>2.7757190041868025</v>
      </c>
      <c r="P34">
        <v>0</v>
      </c>
      <c r="Q34">
        <v>0</v>
      </c>
      <c r="R34">
        <v>0</v>
      </c>
      <c r="S34">
        <v>0</v>
      </c>
      <c r="T34">
        <v>0.55982467125860991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1.1104408797745773</v>
      </c>
      <c r="AC34">
        <v>0.69237448236276344</v>
      </c>
      <c r="AD34">
        <v>0.6279945128365686</v>
      </c>
      <c r="AE34">
        <v>1.1672002905447714</v>
      </c>
      <c r="AF34">
        <v>0.42455503569192238</v>
      </c>
      <c r="AG34">
        <v>1.2230282332498434</v>
      </c>
      <c r="AH34">
        <v>2.4968696665623038</v>
      </c>
      <c r="AI34">
        <v>0.39425751721978713</v>
      </c>
      <c r="AJ34">
        <v>0</v>
      </c>
      <c r="AK34">
        <v>1.2632667733249845</v>
      </c>
      <c r="AL34">
        <v>0</v>
      </c>
      <c r="AM34">
        <v>0</v>
      </c>
      <c r="AN34">
        <v>1.2606139845543726E-2</v>
      </c>
      <c r="AO34">
        <v>0</v>
      </c>
      <c r="AP34">
        <v>0</v>
      </c>
      <c r="AQ34">
        <v>2.0077775875600086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80.357381548737209</v>
      </c>
      <c r="BA34">
        <v>4.2671471569625297</v>
      </c>
      <c r="BB34">
        <f t="shared" si="0"/>
        <v>97.817713057452124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2.1185468325708001</v>
      </c>
      <c r="M35">
        <v>2.3585378269008905</v>
      </c>
      <c r="N35">
        <v>2.4944736336529236</v>
      </c>
      <c r="O35">
        <v>2.7757190041868025</v>
      </c>
      <c r="P35">
        <v>0</v>
      </c>
      <c r="Q35">
        <v>0</v>
      </c>
      <c r="R35">
        <v>0</v>
      </c>
      <c r="S35">
        <v>0</v>
      </c>
      <c r="T35">
        <v>0.55982467125860991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1.1104408797745773</v>
      </c>
      <c r="AC35">
        <v>0.4615728668336464</v>
      </c>
      <c r="AD35">
        <v>0.6279945128365686</v>
      </c>
      <c r="AE35">
        <v>1.1672002905447714</v>
      </c>
      <c r="AF35">
        <v>0.42455503569192238</v>
      </c>
      <c r="AG35">
        <v>1.2230282332498434</v>
      </c>
      <c r="AH35">
        <v>2.4968696665623038</v>
      </c>
      <c r="AI35">
        <v>0.39425751721978713</v>
      </c>
      <c r="AJ35">
        <v>0</v>
      </c>
      <c r="AK35">
        <v>1.2632667733249845</v>
      </c>
      <c r="AL35">
        <v>0</v>
      </c>
      <c r="AM35">
        <v>0</v>
      </c>
      <c r="AN35">
        <v>1.2606139845543726E-2</v>
      </c>
      <c r="AO35">
        <v>0</v>
      </c>
      <c r="AP35">
        <v>0</v>
      </c>
      <c r="AQ35">
        <v>2.0077775875600086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79.936931747025653</v>
      </c>
      <c r="BA35">
        <v>4.2399246145558509</v>
      </c>
      <c r="BB35">
        <f t="shared" si="0"/>
        <v>97.193678604483793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2.1185468325708001</v>
      </c>
      <c r="M36">
        <v>2.3585378269008905</v>
      </c>
      <c r="N36">
        <v>2.4944736336529236</v>
      </c>
      <c r="O36">
        <v>2.7757190041868025</v>
      </c>
      <c r="P36">
        <v>0</v>
      </c>
      <c r="Q36">
        <v>0</v>
      </c>
      <c r="R36">
        <v>0</v>
      </c>
      <c r="S36">
        <v>0</v>
      </c>
      <c r="T36">
        <v>0.55982467125860991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1.1104408797745773</v>
      </c>
      <c r="AC36">
        <v>0.4615728668336464</v>
      </c>
      <c r="AD36">
        <v>0.6279945128365686</v>
      </c>
      <c r="AE36">
        <v>1.1672002905447714</v>
      </c>
      <c r="AF36">
        <v>0.42455503569192238</v>
      </c>
      <c r="AG36">
        <v>1.2230282332498434</v>
      </c>
      <c r="AH36">
        <v>2.4968696665623038</v>
      </c>
      <c r="AI36">
        <v>0.39425751721978713</v>
      </c>
      <c r="AJ36">
        <v>0</v>
      </c>
      <c r="AK36">
        <v>1.2632667733249845</v>
      </c>
      <c r="AL36">
        <v>0</v>
      </c>
      <c r="AM36">
        <v>0</v>
      </c>
      <c r="AN36">
        <v>1.2606139845543726E-2</v>
      </c>
      <c r="AO36">
        <v>0</v>
      </c>
      <c r="AP36">
        <v>0</v>
      </c>
      <c r="AQ36">
        <v>2.0077775875600086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79.555210811939034</v>
      </c>
      <c r="BA36">
        <v>4.2239686794692277</v>
      </c>
      <c r="BB36">
        <f t="shared" si="0"/>
        <v>96.827913604483797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2.1185468325708001</v>
      </c>
      <c r="M37">
        <v>2.3585378269008905</v>
      </c>
      <c r="N37">
        <v>2.4944736336529236</v>
      </c>
      <c r="O37">
        <v>2.7757190041868025</v>
      </c>
      <c r="P37">
        <v>0</v>
      </c>
      <c r="Q37">
        <v>0</v>
      </c>
      <c r="R37">
        <v>0</v>
      </c>
      <c r="S37">
        <v>0</v>
      </c>
      <c r="T37">
        <v>0.55982467125860991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0.44957118973074522</v>
      </c>
      <c r="AC37">
        <v>0.4615728668336464</v>
      </c>
      <c r="AD37">
        <v>0.6279945128365686</v>
      </c>
      <c r="AE37">
        <v>0.77546785597996237</v>
      </c>
      <c r="AF37">
        <v>0.19104977478605717</v>
      </c>
      <c r="AG37">
        <v>1.2230282332498434</v>
      </c>
      <c r="AH37">
        <v>1.9974957332498431</v>
      </c>
      <c r="AI37">
        <v>9.098249843456481E-2</v>
      </c>
      <c r="AJ37">
        <v>0</v>
      </c>
      <c r="AK37">
        <v>1.2632667733249845</v>
      </c>
      <c r="AL37">
        <v>0</v>
      </c>
      <c r="AM37">
        <v>0</v>
      </c>
      <c r="AN37">
        <v>1.2606139845543726E-2</v>
      </c>
      <c r="AO37">
        <v>0</v>
      </c>
      <c r="AP37">
        <v>0</v>
      </c>
      <c r="AQ37">
        <v>2.0077775875600086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78.049627426424522</v>
      </c>
      <c r="BA37">
        <v>4.0737252790425407</v>
      </c>
      <c r="BB37">
        <f t="shared" si="0"/>
        <v>93.383817281783777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2.1185468325708001</v>
      </c>
      <c r="M38">
        <v>2.3585378269008905</v>
      </c>
      <c r="N38">
        <v>2.4944736336529236</v>
      </c>
      <c r="O38">
        <v>2.7757190041868025</v>
      </c>
      <c r="P38">
        <v>0</v>
      </c>
      <c r="Q38">
        <v>0</v>
      </c>
      <c r="R38">
        <v>0</v>
      </c>
      <c r="S38">
        <v>0</v>
      </c>
      <c r="T38">
        <v>0.55982467125860991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7.4928522229179714E-2</v>
      </c>
      <c r="AC38">
        <v>0.23055891776247128</v>
      </c>
      <c r="AD38">
        <v>0.6279945128365686</v>
      </c>
      <c r="AE38">
        <v>0.77546785597996237</v>
      </c>
      <c r="AF38">
        <v>0.19104977478605717</v>
      </c>
      <c r="AG38">
        <v>1.2230282332498434</v>
      </c>
      <c r="AH38">
        <v>1.4556649160926738</v>
      </c>
      <c r="AI38">
        <v>0</v>
      </c>
      <c r="AJ38">
        <v>0</v>
      </c>
      <c r="AK38">
        <v>1.2632667733249845</v>
      </c>
      <c r="AL38">
        <v>0</v>
      </c>
      <c r="AM38">
        <v>0</v>
      </c>
      <c r="AN38">
        <v>1.2606139845543726E-2</v>
      </c>
      <c r="AO38">
        <v>0</v>
      </c>
      <c r="AP38">
        <v>0</v>
      </c>
      <c r="AQ38">
        <v>2.0077775875600086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77.816700062617386</v>
      </c>
      <c r="BA38">
        <v>4.012220872070916</v>
      </c>
      <c r="BB38">
        <f t="shared" si="0"/>
        <v>91.9739243927838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2.1185468325708001</v>
      </c>
      <c r="M39">
        <v>2.3585378269008905</v>
      </c>
      <c r="N39">
        <v>2.4944736336529236</v>
      </c>
      <c r="O39">
        <v>2.7757190041868025</v>
      </c>
      <c r="P39">
        <v>0</v>
      </c>
      <c r="Q39">
        <v>0</v>
      </c>
      <c r="R39">
        <v>0</v>
      </c>
      <c r="S39">
        <v>0</v>
      </c>
      <c r="T39">
        <v>0.55982467125860991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0.26224985597996242</v>
      </c>
      <c r="AC39">
        <v>0.23055891776247128</v>
      </c>
      <c r="AD39">
        <v>0.41866299311208521</v>
      </c>
      <c r="AE39">
        <v>0.38773391609267366</v>
      </c>
      <c r="AF39">
        <v>0.19104977478605717</v>
      </c>
      <c r="AG39">
        <v>1.2230282332498434</v>
      </c>
      <c r="AH39">
        <v>0.90979057795867235</v>
      </c>
      <c r="AI39">
        <v>0</v>
      </c>
      <c r="AJ39">
        <v>0</v>
      </c>
      <c r="AK39">
        <v>1.2632667733249845</v>
      </c>
      <c r="AL39">
        <v>0</v>
      </c>
      <c r="AM39">
        <v>0</v>
      </c>
      <c r="AN39">
        <v>1.2606139845543726E-2</v>
      </c>
      <c r="AO39">
        <v>0</v>
      </c>
      <c r="AP39">
        <v>0</v>
      </c>
      <c r="AQ39">
        <v>2.0077775875600086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77.795641828428288</v>
      </c>
      <c r="BA39">
        <v>3.9713957860868279</v>
      </c>
      <c r="BB39">
        <f t="shared" si="0"/>
        <v>91.038072780583789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2.1185468325708001</v>
      </c>
      <c r="M40">
        <v>2.3585378269008905</v>
      </c>
      <c r="N40">
        <v>2.4944736336529236</v>
      </c>
      <c r="O40">
        <v>2.7757190041868025</v>
      </c>
      <c r="P40">
        <v>0</v>
      </c>
      <c r="Q40">
        <v>0</v>
      </c>
      <c r="R40">
        <v>0</v>
      </c>
      <c r="S40">
        <v>0</v>
      </c>
      <c r="T40">
        <v>0.55982467125860991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0.26224985597996242</v>
      </c>
      <c r="AC40">
        <v>0.23055891776247128</v>
      </c>
      <c r="AD40">
        <v>0.20933149655604261</v>
      </c>
      <c r="AE40">
        <v>0.38773391609267366</v>
      </c>
      <c r="AF40">
        <v>0.19104977478605717</v>
      </c>
      <c r="AG40">
        <v>1.2230282332498434</v>
      </c>
      <c r="AH40">
        <v>0.38009028052598615</v>
      </c>
      <c r="AI40">
        <v>0</v>
      </c>
      <c r="AJ40">
        <v>0</v>
      </c>
      <c r="AK40">
        <v>1.2632667733249845</v>
      </c>
      <c r="AL40">
        <v>0</v>
      </c>
      <c r="AM40">
        <v>0</v>
      </c>
      <c r="AN40">
        <v>1.2606139845543726E-2</v>
      </c>
      <c r="AO40">
        <v>0</v>
      </c>
      <c r="AP40">
        <v>0</v>
      </c>
      <c r="AQ40">
        <v>2.0077775875600086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77.629478188269644</v>
      </c>
      <c r="BA40">
        <v>3.9335586169394654</v>
      </c>
      <c r="BB40">
        <f t="shared" si="0"/>
        <v>90.170714515583782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2.1185543207713091</v>
      </c>
      <c r="M41">
        <v>2.3585378269008905</v>
      </c>
      <c r="N41">
        <v>2.4944736336529236</v>
      </c>
      <c r="O41">
        <v>2.7757190041868025</v>
      </c>
      <c r="P41">
        <v>0</v>
      </c>
      <c r="Q41">
        <v>0</v>
      </c>
      <c r="R41">
        <v>0</v>
      </c>
      <c r="S41">
        <v>0</v>
      </c>
      <c r="T41">
        <v>0.55982467125860991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0.26224985597996242</v>
      </c>
      <c r="AC41">
        <v>0.23055891776247128</v>
      </c>
      <c r="AD41">
        <v>0.20933149655604261</v>
      </c>
      <c r="AE41">
        <v>0.17569194113963679</v>
      </c>
      <c r="AF41">
        <v>0.19104977478605717</v>
      </c>
      <c r="AG41">
        <v>1.2230282332498434</v>
      </c>
      <c r="AH41">
        <v>0</v>
      </c>
      <c r="AI41">
        <v>0</v>
      </c>
      <c r="AJ41">
        <v>0</v>
      </c>
      <c r="AK41">
        <v>1.2632667733249845</v>
      </c>
      <c r="AL41">
        <v>0</v>
      </c>
      <c r="AM41">
        <v>0</v>
      </c>
      <c r="AN41">
        <v>1.2606139845543726E-2</v>
      </c>
      <c r="AO41">
        <v>0</v>
      </c>
      <c r="AP41">
        <v>0</v>
      </c>
      <c r="AQ41">
        <v>2.0077775875600086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77.481125026090567</v>
      </c>
      <c r="BA41">
        <v>3.902606639488142</v>
      </c>
      <c r="BB41">
        <f t="shared" si="0"/>
        <v>89.461188563577508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2.1185524107051292</v>
      </c>
      <c r="M42">
        <v>2.3585378269008905</v>
      </c>
      <c r="N42">
        <v>2.4944736336529236</v>
      </c>
      <c r="O42">
        <v>2.7757190041868025</v>
      </c>
      <c r="P42">
        <v>0</v>
      </c>
      <c r="Q42">
        <v>0</v>
      </c>
      <c r="R42">
        <v>0</v>
      </c>
      <c r="S42">
        <v>0</v>
      </c>
      <c r="T42">
        <v>0.55982467125860991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0.26224985597996242</v>
      </c>
      <c r="AC42">
        <v>0.23055891776247128</v>
      </c>
      <c r="AD42">
        <v>0.20933149655604261</v>
      </c>
      <c r="AE42">
        <v>0</v>
      </c>
      <c r="AF42">
        <v>0.19104977478605717</v>
      </c>
      <c r="AG42">
        <v>1.2230282332498434</v>
      </c>
      <c r="AH42">
        <v>0</v>
      </c>
      <c r="AI42">
        <v>0</v>
      </c>
      <c r="AJ42">
        <v>0</v>
      </c>
      <c r="AK42">
        <v>1.2632667733249845</v>
      </c>
      <c r="AL42">
        <v>0</v>
      </c>
      <c r="AM42">
        <v>0</v>
      </c>
      <c r="AN42">
        <v>1.2606139845543726E-2</v>
      </c>
      <c r="AO42">
        <v>0</v>
      </c>
      <c r="AP42">
        <v>0</v>
      </c>
      <c r="AQ42">
        <v>2.0077775875600086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77.512433729910228</v>
      </c>
      <c r="BA42">
        <v>3.8965713403273989</v>
      </c>
      <c r="BB42">
        <f t="shared" si="0"/>
        <v>89.322838715352106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2.1185524107051292</v>
      </c>
      <c r="M43">
        <v>2.3585378269008905</v>
      </c>
      <c r="N43">
        <v>2.4944736336529236</v>
      </c>
      <c r="O43">
        <v>2.7757190041868025</v>
      </c>
      <c r="P43">
        <v>0</v>
      </c>
      <c r="Q43">
        <v>0</v>
      </c>
      <c r="R43">
        <v>0</v>
      </c>
      <c r="S43">
        <v>0</v>
      </c>
      <c r="T43">
        <v>0.55982467125860991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0.26224985597996242</v>
      </c>
      <c r="AC43">
        <v>0.23055891776247128</v>
      </c>
      <c r="AD43">
        <v>0.20933149655604261</v>
      </c>
      <c r="AE43">
        <v>0</v>
      </c>
      <c r="AF43">
        <v>0.19104977478605717</v>
      </c>
      <c r="AG43">
        <v>1.2230282332498434</v>
      </c>
      <c r="AH43">
        <v>0</v>
      </c>
      <c r="AI43">
        <v>0</v>
      </c>
      <c r="AJ43">
        <v>0</v>
      </c>
      <c r="AK43">
        <v>1.2632667733249845</v>
      </c>
      <c r="AL43">
        <v>0</v>
      </c>
      <c r="AM43">
        <v>0</v>
      </c>
      <c r="AN43">
        <v>1.2606139845543726E-2</v>
      </c>
      <c r="AO43">
        <v>0</v>
      </c>
      <c r="AP43">
        <v>0</v>
      </c>
      <c r="AQ43">
        <v>2.0077775875600086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77.552457733249824</v>
      </c>
      <c r="BA43">
        <v>3.8982443436669891</v>
      </c>
      <c r="BB43">
        <f t="shared" si="0"/>
        <v>89.361189715352111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2.1185524107051292</v>
      </c>
      <c r="M44">
        <v>2.3585378269008905</v>
      </c>
      <c r="N44">
        <v>2.4944736336529236</v>
      </c>
      <c r="O44">
        <v>2.7757190041868025</v>
      </c>
      <c r="P44">
        <v>0</v>
      </c>
      <c r="Q44">
        <v>0</v>
      </c>
      <c r="R44">
        <v>0</v>
      </c>
      <c r="S44">
        <v>0</v>
      </c>
      <c r="T44">
        <v>0.55982467125860991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0.26224985597996242</v>
      </c>
      <c r="AC44">
        <v>0.23055891776247128</v>
      </c>
      <c r="AD44">
        <v>0.20933149655604261</v>
      </c>
      <c r="AE44">
        <v>0</v>
      </c>
      <c r="AF44">
        <v>0.19104977478605717</v>
      </c>
      <c r="AG44">
        <v>1.2230282332498434</v>
      </c>
      <c r="AH44">
        <v>0</v>
      </c>
      <c r="AI44">
        <v>0</v>
      </c>
      <c r="AJ44">
        <v>0</v>
      </c>
      <c r="AK44">
        <v>1.2632667733249845</v>
      </c>
      <c r="AL44">
        <v>0</v>
      </c>
      <c r="AM44">
        <v>0</v>
      </c>
      <c r="AN44">
        <v>1.2606139845543726E-2</v>
      </c>
      <c r="AO44">
        <v>0</v>
      </c>
      <c r="AP44">
        <v>0</v>
      </c>
      <c r="AQ44">
        <v>1.6541811479858068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77.5426153203924</v>
      </c>
      <c r="BA44">
        <v>3.8830525996353562</v>
      </c>
      <c r="BB44">
        <f t="shared" si="0"/>
        <v>89.012942606952109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2.1185524107051292</v>
      </c>
      <c r="M45">
        <v>2.3585378269008905</v>
      </c>
      <c r="N45">
        <v>2.4944736336529236</v>
      </c>
      <c r="O45">
        <v>2.7757190041868025</v>
      </c>
      <c r="P45">
        <v>0</v>
      </c>
      <c r="Q45">
        <v>0</v>
      </c>
      <c r="R45">
        <v>0</v>
      </c>
      <c r="S45">
        <v>0</v>
      </c>
      <c r="T45">
        <v>0.55982467125860991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0.26224985597996242</v>
      </c>
      <c r="AC45">
        <v>0.23055891776247128</v>
      </c>
      <c r="AD45">
        <v>0</v>
      </c>
      <c r="AE45">
        <v>0</v>
      </c>
      <c r="AF45">
        <v>0.19104977478605717</v>
      </c>
      <c r="AG45">
        <v>1.2230282332498434</v>
      </c>
      <c r="AH45">
        <v>0</v>
      </c>
      <c r="AI45">
        <v>0</v>
      </c>
      <c r="AJ45">
        <v>0</v>
      </c>
      <c r="AK45">
        <v>1.2632667733249845</v>
      </c>
      <c r="AL45">
        <v>0</v>
      </c>
      <c r="AM45">
        <v>0</v>
      </c>
      <c r="AN45">
        <v>1.2606139845543726E-2</v>
      </c>
      <c r="AO45">
        <v>0</v>
      </c>
      <c r="AP45">
        <v>0</v>
      </c>
      <c r="AQ45">
        <v>1.5058331826341056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77.5426153203924</v>
      </c>
      <c r="BA45">
        <v>3.8681015981276126</v>
      </c>
      <c r="BB45">
        <f t="shared" si="0"/>
        <v>88.670214146552112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2.1185524107051292</v>
      </c>
      <c r="M46">
        <v>2.3585378269008905</v>
      </c>
      <c r="N46">
        <v>2.4944736336529236</v>
      </c>
      <c r="O46">
        <v>2.7757190041868025</v>
      </c>
      <c r="P46">
        <v>0</v>
      </c>
      <c r="Q46">
        <v>0</v>
      </c>
      <c r="R46">
        <v>0</v>
      </c>
      <c r="S46">
        <v>0</v>
      </c>
      <c r="T46">
        <v>0.55982467125860991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0.26224985597996242</v>
      </c>
      <c r="AC46">
        <v>0.23055891776247128</v>
      </c>
      <c r="AD46">
        <v>0</v>
      </c>
      <c r="AE46">
        <v>0</v>
      </c>
      <c r="AF46">
        <v>0.19104977478605717</v>
      </c>
      <c r="AG46">
        <v>1.2230282332498434</v>
      </c>
      <c r="AH46">
        <v>0</v>
      </c>
      <c r="AI46">
        <v>0</v>
      </c>
      <c r="AJ46">
        <v>0</v>
      </c>
      <c r="AK46">
        <v>1.2632667733249845</v>
      </c>
      <c r="AL46">
        <v>0</v>
      </c>
      <c r="AM46">
        <v>0</v>
      </c>
      <c r="AN46">
        <v>1.2606139845543726E-2</v>
      </c>
      <c r="AO46">
        <v>0</v>
      </c>
      <c r="AP46">
        <v>0</v>
      </c>
      <c r="AQ46">
        <v>1.0038888098518053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77.5426153203924</v>
      </c>
      <c r="BA46">
        <v>3.8471203233453122</v>
      </c>
      <c r="BB46">
        <f t="shared" si="0"/>
        <v>88.189251048552109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2.1185524107051292</v>
      </c>
      <c r="M47">
        <v>2.3585378269008905</v>
      </c>
      <c r="N47">
        <v>2.4944736336529236</v>
      </c>
      <c r="O47">
        <v>2.7757190041868025</v>
      </c>
      <c r="P47">
        <v>0</v>
      </c>
      <c r="Q47">
        <v>0</v>
      </c>
      <c r="R47">
        <v>0</v>
      </c>
      <c r="S47">
        <v>0</v>
      </c>
      <c r="T47">
        <v>0.55982467125860991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0.26224985597996242</v>
      </c>
      <c r="AC47">
        <v>0.23055891776247128</v>
      </c>
      <c r="AD47">
        <v>0</v>
      </c>
      <c r="AE47">
        <v>0</v>
      </c>
      <c r="AF47">
        <v>0.19104977478605717</v>
      </c>
      <c r="AG47">
        <v>1.2230282332498434</v>
      </c>
      <c r="AH47">
        <v>0</v>
      </c>
      <c r="AI47">
        <v>0</v>
      </c>
      <c r="AJ47">
        <v>0</v>
      </c>
      <c r="AK47">
        <v>1.2632667733249845</v>
      </c>
      <c r="AL47">
        <v>0</v>
      </c>
      <c r="AM47">
        <v>0</v>
      </c>
      <c r="AN47">
        <v>1.2606139845543726E-2</v>
      </c>
      <c r="AO47">
        <v>0</v>
      </c>
      <c r="AP47">
        <v>0</v>
      </c>
      <c r="AQ47">
        <v>0.50194440492590264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77.500870381966166</v>
      </c>
      <c r="BA47">
        <v>3.8243941087931814</v>
      </c>
      <c r="BB47">
        <f t="shared" si="0"/>
        <v>87.668287919752103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2.1185524107051292</v>
      </c>
      <c r="M48">
        <v>2.3585378269008905</v>
      </c>
      <c r="N48">
        <v>2.4944736336529236</v>
      </c>
      <c r="O48">
        <v>2.7757190041868025</v>
      </c>
      <c r="P48">
        <v>0</v>
      </c>
      <c r="Q48">
        <v>0</v>
      </c>
      <c r="R48">
        <v>0</v>
      </c>
      <c r="S48">
        <v>0</v>
      </c>
      <c r="T48">
        <v>0.55982467125860991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0.26224985597996242</v>
      </c>
      <c r="AC48">
        <v>0.23055891776247128</v>
      </c>
      <c r="AD48">
        <v>0</v>
      </c>
      <c r="AE48">
        <v>0</v>
      </c>
      <c r="AF48">
        <v>0.19104977478605717</v>
      </c>
      <c r="AG48">
        <v>1.2230282332498434</v>
      </c>
      <c r="AH48">
        <v>0</v>
      </c>
      <c r="AI48">
        <v>0</v>
      </c>
      <c r="AJ48">
        <v>0</v>
      </c>
      <c r="AK48">
        <v>1.2632667733249845</v>
      </c>
      <c r="AL48">
        <v>0</v>
      </c>
      <c r="AM48">
        <v>0</v>
      </c>
      <c r="AN48">
        <v>1.2606139845543726E-2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77.500870381966166</v>
      </c>
      <c r="BA48">
        <v>3.8034128326672789</v>
      </c>
      <c r="BB48">
        <f t="shared" si="0"/>
        <v>87.187324790952104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2.1185664046738242</v>
      </c>
      <c r="M49">
        <v>2.3585378269008905</v>
      </c>
      <c r="N49">
        <v>2.4944736336529236</v>
      </c>
      <c r="O49">
        <v>2.7757190041868025</v>
      </c>
      <c r="P49">
        <v>0</v>
      </c>
      <c r="Q49">
        <v>0</v>
      </c>
      <c r="R49">
        <v>0</v>
      </c>
      <c r="S49">
        <v>0</v>
      </c>
      <c r="T49">
        <v>0.55982467125860991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0.26224985597996242</v>
      </c>
      <c r="AC49">
        <v>0.23055891776247128</v>
      </c>
      <c r="AD49">
        <v>0</v>
      </c>
      <c r="AE49">
        <v>0</v>
      </c>
      <c r="AF49">
        <v>0.19104977478605717</v>
      </c>
      <c r="AG49">
        <v>1.2230282332498434</v>
      </c>
      <c r="AH49">
        <v>0</v>
      </c>
      <c r="AI49">
        <v>0</v>
      </c>
      <c r="AJ49">
        <v>0</v>
      </c>
      <c r="AK49">
        <v>1.2632667733249845</v>
      </c>
      <c r="AL49">
        <v>0</v>
      </c>
      <c r="AM49">
        <v>0</v>
      </c>
      <c r="AN49">
        <v>1.2606139845543726E-2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77.500870381966166</v>
      </c>
      <c r="BA49">
        <v>3.8034134176151704</v>
      </c>
      <c r="BB49">
        <f t="shared" si="0"/>
        <v>87.187338199972899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2.1185664046738242</v>
      </c>
      <c r="M50">
        <v>2.3585378269008905</v>
      </c>
      <c r="N50">
        <v>2.4944736336529236</v>
      </c>
      <c r="O50">
        <v>2.7757190041868025</v>
      </c>
      <c r="P50">
        <v>0</v>
      </c>
      <c r="Q50">
        <v>0</v>
      </c>
      <c r="R50">
        <v>0</v>
      </c>
      <c r="S50">
        <v>0</v>
      </c>
      <c r="T50">
        <v>0.55982467125860991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0.22478559486537261</v>
      </c>
      <c r="AC50">
        <v>0.14864982571488203</v>
      </c>
      <c r="AD50">
        <v>0</v>
      </c>
      <c r="AE50">
        <v>0</v>
      </c>
      <c r="AF50">
        <v>0.19104977478605717</v>
      </c>
      <c r="AG50">
        <v>1.2230282332498434</v>
      </c>
      <c r="AH50">
        <v>0</v>
      </c>
      <c r="AI50">
        <v>0</v>
      </c>
      <c r="AJ50">
        <v>0</v>
      </c>
      <c r="AK50">
        <v>1.2632667733249845</v>
      </c>
      <c r="AL50">
        <v>0</v>
      </c>
      <c r="AM50">
        <v>0</v>
      </c>
      <c r="AN50">
        <v>1.2606139845543726E-2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77.500870381966166</v>
      </c>
      <c r="BA50">
        <v>3.7984236114529915</v>
      </c>
      <c r="BB50">
        <f t="shared" si="0"/>
        <v>87.072954652972911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2.1185626421316015</v>
      </c>
      <c r="M51">
        <v>2.3585378269008905</v>
      </c>
      <c r="N51">
        <v>2.4944736336529236</v>
      </c>
      <c r="O51">
        <v>2.7757190041868025</v>
      </c>
      <c r="P51">
        <v>0</v>
      </c>
      <c r="Q51">
        <v>0</v>
      </c>
      <c r="R51">
        <v>0</v>
      </c>
      <c r="S51">
        <v>0.29231575095725021</v>
      </c>
      <c r="T51">
        <v>0.55982467125860991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0.19104977478605717</v>
      </c>
      <c r="AG51">
        <v>1.2230282332498434</v>
      </c>
      <c r="AH51">
        <v>0</v>
      </c>
      <c r="AI51">
        <v>0</v>
      </c>
      <c r="AJ51">
        <v>0</v>
      </c>
      <c r="AK51">
        <v>1.2632667733249845</v>
      </c>
      <c r="AL51">
        <v>0</v>
      </c>
      <c r="AM51">
        <v>0</v>
      </c>
      <c r="AN51">
        <v>1.2606139845543726E-2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77.500870381966166</v>
      </c>
      <c r="BA51">
        <v>3.7950326519884854</v>
      </c>
      <c r="BB51">
        <f t="shared" si="0"/>
        <v>86.995222180272179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2.1185626421316015</v>
      </c>
      <c r="M52">
        <v>2.3585378269008905</v>
      </c>
      <c r="N52">
        <v>2.4944736336529236</v>
      </c>
      <c r="O52">
        <v>2.7757190041868025</v>
      </c>
      <c r="P52">
        <v>0</v>
      </c>
      <c r="Q52">
        <v>0</v>
      </c>
      <c r="R52">
        <v>0</v>
      </c>
      <c r="S52">
        <v>0</v>
      </c>
      <c r="T52">
        <v>0.55982467125860991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0.19104977478605717</v>
      </c>
      <c r="AG52">
        <v>1.2230282332498434</v>
      </c>
      <c r="AH52">
        <v>0</v>
      </c>
      <c r="AI52">
        <v>0</v>
      </c>
      <c r="AJ52">
        <v>0</v>
      </c>
      <c r="AK52">
        <v>1.2632667733249845</v>
      </c>
      <c r="AL52">
        <v>0</v>
      </c>
      <c r="AM52">
        <v>0</v>
      </c>
      <c r="AN52">
        <v>1.2606139845543726E-2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77.500870381966166</v>
      </c>
      <c r="BA52">
        <v>3.7828138535984719</v>
      </c>
      <c r="BB52">
        <f t="shared" si="0"/>
        <v>86.715125227704959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2.1185399123450854</v>
      </c>
      <c r="M53">
        <v>2.3585378269008905</v>
      </c>
      <c r="N53">
        <v>2.4944736336529236</v>
      </c>
      <c r="O53">
        <v>2.7757190041868025</v>
      </c>
      <c r="P53">
        <v>0</v>
      </c>
      <c r="Q53">
        <v>0</v>
      </c>
      <c r="R53">
        <v>0</v>
      </c>
      <c r="S53">
        <v>0</v>
      </c>
      <c r="T53">
        <v>0.55982467125860991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0.19104977478605717</v>
      </c>
      <c r="AG53">
        <v>1.2230282332498434</v>
      </c>
      <c r="AH53">
        <v>0</v>
      </c>
      <c r="AI53">
        <v>9.098249843456481E-2</v>
      </c>
      <c r="AJ53">
        <v>0</v>
      </c>
      <c r="AK53">
        <v>1.2632667733249845</v>
      </c>
      <c r="AL53">
        <v>0</v>
      </c>
      <c r="AM53">
        <v>0</v>
      </c>
      <c r="AN53">
        <v>1.2606139845543726E-2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77.500870381966166</v>
      </c>
      <c r="BA53">
        <v>3.7866159719279606</v>
      </c>
      <c r="BB53">
        <f t="shared" si="0"/>
        <v>86.802282878023519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2.1185399123450854</v>
      </c>
      <c r="M54">
        <v>2.3585378269008905</v>
      </c>
      <c r="N54">
        <v>2.4944736336529236</v>
      </c>
      <c r="O54">
        <v>2.7757190041868025</v>
      </c>
      <c r="P54">
        <v>0</v>
      </c>
      <c r="Q54">
        <v>0</v>
      </c>
      <c r="R54">
        <v>0</v>
      </c>
      <c r="S54">
        <v>0</v>
      </c>
      <c r="T54">
        <v>0.55982467125860991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0.19104977478605717</v>
      </c>
      <c r="AG54">
        <v>1.2230282332498434</v>
      </c>
      <c r="AH54">
        <v>0</v>
      </c>
      <c r="AI54">
        <v>6.0654998956376542E-2</v>
      </c>
      <c r="AJ54">
        <v>0</v>
      </c>
      <c r="AK54">
        <v>1.2632667733249845</v>
      </c>
      <c r="AL54">
        <v>0</v>
      </c>
      <c r="AM54">
        <v>0</v>
      </c>
      <c r="AN54">
        <v>1.2606139845543726E-2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77.417380505113741</v>
      </c>
      <c r="BA54">
        <v>3.7818584055973452</v>
      </c>
      <c r="BB54">
        <f t="shared" si="0"/>
        <v>86.693223068023514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2.1185733558889184</v>
      </c>
      <c r="M55">
        <v>2.3585378269008905</v>
      </c>
      <c r="N55">
        <v>2.4944736336529236</v>
      </c>
      <c r="O55">
        <v>2.7757190041868025</v>
      </c>
      <c r="P55">
        <v>0</v>
      </c>
      <c r="Q55">
        <v>0</v>
      </c>
      <c r="R55">
        <v>0</v>
      </c>
      <c r="S55">
        <v>0</v>
      </c>
      <c r="T55">
        <v>0.55982467125860991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0.19104977478605717</v>
      </c>
      <c r="AG55">
        <v>1.2230282332498434</v>
      </c>
      <c r="AH55">
        <v>0</v>
      </c>
      <c r="AI55">
        <v>0</v>
      </c>
      <c r="AJ55">
        <v>0</v>
      </c>
      <c r="AK55">
        <v>1.2632667733249845</v>
      </c>
      <c r="AL55">
        <v>0</v>
      </c>
      <c r="AM55">
        <v>0</v>
      </c>
      <c r="AN55">
        <v>1.2606139845543726E-2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77.31804633688165</v>
      </c>
      <c r="BA55">
        <v>3.7751722563490047</v>
      </c>
      <c r="BB55">
        <f t="shared" si="0"/>
        <v>86.539953493627209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2.118545062733415</v>
      </c>
      <c r="M56">
        <v>2.3585378269008905</v>
      </c>
      <c r="N56">
        <v>2.4944736336529236</v>
      </c>
      <c r="O56">
        <v>2.7757190041868025</v>
      </c>
      <c r="P56">
        <v>0</v>
      </c>
      <c r="Q56">
        <v>0</v>
      </c>
      <c r="R56">
        <v>0</v>
      </c>
      <c r="S56">
        <v>0</v>
      </c>
      <c r="T56">
        <v>0.55982467125860991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0.19104977478605717</v>
      </c>
      <c r="AG56">
        <v>1.2230282332498434</v>
      </c>
      <c r="AH56">
        <v>0</v>
      </c>
      <c r="AI56">
        <v>0</v>
      </c>
      <c r="AJ56">
        <v>0</v>
      </c>
      <c r="AK56">
        <v>1.2632667733249845</v>
      </c>
      <c r="AL56">
        <v>0</v>
      </c>
      <c r="AM56">
        <v>0</v>
      </c>
      <c r="AN56">
        <v>1.2606139845543726E-2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77.31804633688165</v>
      </c>
      <c r="BA56">
        <v>3.7751710736951045</v>
      </c>
      <c r="BB56">
        <f t="shared" si="0"/>
        <v>86.539926383125618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2.118545062733415</v>
      </c>
      <c r="M57">
        <v>2.3585378269008905</v>
      </c>
      <c r="N57">
        <v>2.4944736336529236</v>
      </c>
      <c r="O57">
        <v>2.7757190041868025</v>
      </c>
      <c r="P57">
        <v>0</v>
      </c>
      <c r="Q57">
        <v>0</v>
      </c>
      <c r="R57">
        <v>0</v>
      </c>
      <c r="S57">
        <v>0</v>
      </c>
      <c r="T57">
        <v>0.55982467125860991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0.19104977478605717</v>
      </c>
      <c r="AG57">
        <v>1.2230282332498434</v>
      </c>
      <c r="AH57">
        <v>0</v>
      </c>
      <c r="AI57">
        <v>0</v>
      </c>
      <c r="AJ57">
        <v>0</v>
      </c>
      <c r="AK57">
        <v>1.2632667733249845</v>
      </c>
      <c r="AL57">
        <v>0</v>
      </c>
      <c r="AM57">
        <v>0</v>
      </c>
      <c r="AN57">
        <v>1.2606139845543726E-2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77.31804633688165</v>
      </c>
      <c r="BA57">
        <v>3.7751710736951045</v>
      </c>
      <c r="BB57">
        <f t="shared" si="0"/>
        <v>86.539926383125618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2.118545062733415</v>
      </c>
      <c r="M58">
        <v>2.3585378269008905</v>
      </c>
      <c r="N58">
        <v>2.4944736336529236</v>
      </c>
      <c r="O58">
        <v>2.7757190041868025</v>
      </c>
      <c r="P58">
        <v>0</v>
      </c>
      <c r="Q58">
        <v>0</v>
      </c>
      <c r="R58">
        <v>0</v>
      </c>
      <c r="S58">
        <v>0</v>
      </c>
      <c r="T58">
        <v>0.55982467125860991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0.19104977478605717</v>
      </c>
      <c r="AG58">
        <v>1.2230282332498434</v>
      </c>
      <c r="AH58">
        <v>0</v>
      </c>
      <c r="AI58">
        <v>0</v>
      </c>
      <c r="AJ58">
        <v>0</v>
      </c>
      <c r="AK58">
        <v>1.2632667733249845</v>
      </c>
      <c r="AL58">
        <v>0</v>
      </c>
      <c r="AM58">
        <v>0</v>
      </c>
      <c r="AN58">
        <v>1.2606139845543726E-2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77.31804633688165</v>
      </c>
      <c r="BA58">
        <v>3.7751710736951045</v>
      </c>
      <c r="BB58">
        <f t="shared" si="0"/>
        <v>86.539926383125618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2.1185478973338445</v>
      </c>
      <c r="M59">
        <v>2.3585378269008905</v>
      </c>
      <c r="N59">
        <v>2.4944736336529236</v>
      </c>
      <c r="O59">
        <v>2.7757190041868025</v>
      </c>
      <c r="P59">
        <v>0</v>
      </c>
      <c r="Q59">
        <v>0</v>
      </c>
      <c r="R59">
        <v>0</v>
      </c>
      <c r="S59">
        <v>0</v>
      </c>
      <c r="T59">
        <v>0.55982467125860991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0.19104977478605717</v>
      </c>
      <c r="AG59">
        <v>1.2230282332498434</v>
      </c>
      <c r="AH59">
        <v>0</v>
      </c>
      <c r="AI59">
        <v>0</v>
      </c>
      <c r="AJ59">
        <v>0</v>
      </c>
      <c r="AK59">
        <v>1.2632667733249845</v>
      </c>
      <c r="AL59">
        <v>0</v>
      </c>
      <c r="AM59">
        <v>0</v>
      </c>
      <c r="AN59">
        <v>1.2606139845543726E-2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77.31804633688165</v>
      </c>
      <c r="BA59">
        <v>3.7751711921814026</v>
      </c>
      <c r="BB59">
        <f t="shared" si="0"/>
        <v>86.539929099239743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2.1185512954623351</v>
      </c>
      <c r="M60">
        <v>2.3585378269008905</v>
      </c>
      <c r="N60">
        <v>2.4944736336529236</v>
      </c>
      <c r="O60">
        <v>2.7757190041868025</v>
      </c>
      <c r="P60">
        <v>0</v>
      </c>
      <c r="Q60">
        <v>0</v>
      </c>
      <c r="R60">
        <v>0</v>
      </c>
      <c r="S60">
        <v>0</v>
      </c>
      <c r="T60">
        <v>0.55982467125860991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0.19104977478605717</v>
      </c>
      <c r="AG60">
        <v>1.2230282332498434</v>
      </c>
      <c r="AH60">
        <v>0</v>
      </c>
      <c r="AI60">
        <v>0</v>
      </c>
      <c r="AJ60">
        <v>0</v>
      </c>
      <c r="AK60">
        <v>1.2632667733249845</v>
      </c>
      <c r="AL60">
        <v>0</v>
      </c>
      <c r="AM60">
        <v>0</v>
      </c>
      <c r="AN60">
        <v>1.2606139845543726E-2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77.31804633688165</v>
      </c>
      <c r="BA60">
        <v>3.775171334223173</v>
      </c>
      <c r="BB60">
        <f t="shared" si="0"/>
        <v>86.539932355326471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2.1185611417418251</v>
      </c>
      <c r="M61">
        <v>2.3585378269008905</v>
      </c>
      <c r="N61">
        <v>2.4944736336529236</v>
      </c>
      <c r="O61">
        <v>2.7757190041868025</v>
      </c>
      <c r="P61">
        <v>0</v>
      </c>
      <c r="Q61">
        <v>0.13572250669353417</v>
      </c>
      <c r="R61">
        <v>0</v>
      </c>
      <c r="S61">
        <v>0</v>
      </c>
      <c r="T61">
        <v>0.55982467125860991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0.19104977478605717</v>
      </c>
      <c r="AG61">
        <v>1.2230282332498434</v>
      </c>
      <c r="AH61">
        <v>0</v>
      </c>
      <c r="AI61">
        <v>0</v>
      </c>
      <c r="AJ61">
        <v>0</v>
      </c>
      <c r="AK61">
        <v>1.2632667733249845</v>
      </c>
      <c r="AL61">
        <v>0</v>
      </c>
      <c r="AM61">
        <v>0</v>
      </c>
      <c r="AN61">
        <v>1.2606139845543726E-2</v>
      </c>
      <c r="AO61">
        <v>0</v>
      </c>
      <c r="AP61">
        <v>0</v>
      </c>
      <c r="AQ61">
        <v>0.50194440492590264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77.411865998747643</v>
      </c>
      <c r="BA61">
        <v>3.8057478845693504</v>
      </c>
      <c r="BB61">
        <f t="shared" si="0"/>
        <v>87.240852224745211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2.1185523226910852</v>
      </c>
      <c r="M62">
        <v>2.3585378269008905</v>
      </c>
      <c r="N62">
        <v>2.4944736336529236</v>
      </c>
      <c r="O62">
        <v>2.7757190041868025</v>
      </c>
      <c r="P62">
        <v>0</v>
      </c>
      <c r="Q62">
        <v>0.15651876203065931</v>
      </c>
      <c r="R62">
        <v>0</v>
      </c>
      <c r="S62">
        <v>0</v>
      </c>
      <c r="T62">
        <v>0.55982467125860991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0.19104977478605717</v>
      </c>
      <c r="AG62">
        <v>1.2230282332498434</v>
      </c>
      <c r="AH62">
        <v>0</v>
      </c>
      <c r="AI62">
        <v>0</v>
      </c>
      <c r="AJ62">
        <v>0</v>
      </c>
      <c r="AK62">
        <v>1.2632667733249845</v>
      </c>
      <c r="AL62">
        <v>0</v>
      </c>
      <c r="AM62">
        <v>0</v>
      </c>
      <c r="AN62">
        <v>1.2606139845543726E-2</v>
      </c>
      <c r="AO62">
        <v>0</v>
      </c>
      <c r="AP62">
        <v>0</v>
      </c>
      <c r="AQ62">
        <v>0.51616955625130456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77.386071801294079</v>
      </c>
      <c r="BA62">
        <v>3.8061332132779571</v>
      </c>
      <c r="BB62">
        <f t="shared" si="0"/>
        <v>87.249685286194818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2.1185523226910852</v>
      </c>
      <c r="M63">
        <v>2.3585378269008905</v>
      </c>
      <c r="N63">
        <v>2.4944736336529236</v>
      </c>
      <c r="O63">
        <v>2.7757190041868025</v>
      </c>
      <c r="P63">
        <v>0</v>
      </c>
      <c r="Q63">
        <v>0.15651876203065931</v>
      </c>
      <c r="R63">
        <v>0</v>
      </c>
      <c r="S63">
        <v>0</v>
      </c>
      <c r="T63">
        <v>0.55982467125860991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0.19104977478605717</v>
      </c>
      <c r="AG63">
        <v>1.2230282332498434</v>
      </c>
      <c r="AH63">
        <v>0</v>
      </c>
      <c r="AI63">
        <v>0</v>
      </c>
      <c r="AJ63">
        <v>0</v>
      </c>
      <c r="AK63">
        <v>1.2632667733249845</v>
      </c>
      <c r="AL63">
        <v>0</v>
      </c>
      <c r="AM63">
        <v>0</v>
      </c>
      <c r="AN63">
        <v>1.2606139845543726E-2</v>
      </c>
      <c r="AO63">
        <v>0</v>
      </c>
      <c r="AP63">
        <v>0</v>
      </c>
      <c r="AQ63">
        <v>1.0038888098518053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77.333890628261315</v>
      </c>
      <c r="BA63">
        <v>3.8243387050456912</v>
      </c>
      <c r="BB63">
        <f t="shared" si="0"/>
        <v>87.667017874994826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2.1185523226910852</v>
      </c>
      <c r="M64">
        <v>2.3585378269008905</v>
      </c>
      <c r="N64">
        <v>2.4944736336529236</v>
      </c>
      <c r="O64">
        <v>2.7757190041868025</v>
      </c>
      <c r="P64">
        <v>0</v>
      </c>
      <c r="Q64">
        <v>0.15651876203065931</v>
      </c>
      <c r="R64">
        <v>0</v>
      </c>
      <c r="S64">
        <v>0</v>
      </c>
      <c r="T64">
        <v>0.55982467125860991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0.19104977478605717</v>
      </c>
      <c r="AG64">
        <v>1.2230282332498434</v>
      </c>
      <c r="AH64">
        <v>0</v>
      </c>
      <c r="AI64">
        <v>0</v>
      </c>
      <c r="AJ64">
        <v>0</v>
      </c>
      <c r="AK64">
        <v>1.2632667733249845</v>
      </c>
      <c r="AL64">
        <v>0</v>
      </c>
      <c r="AM64">
        <v>0</v>
      </c>
      <c r="AN64">
        <v>1.2606139845543726E-2</v>
      </c>
      <c r="AO64">
        <v>0</v>
      </c>
      <c r="AP64">
        <v>0</v>
      </c>
      <c r="AQ64">
        <v>1.5058331826341056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77.271273220621993</v>
      </c>
      <c r="BA64">
        <v>3.8427025721886707</v>
      </c>
      <c r="BB64">
        <f t="shared" si="0"/>
        <v>88.087980972994828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2.1185523226910852</v>
      </c>
      <c r="M65">
        <v>2.3585378269008905</v>
      </c>
      <c r="N65">
        <v>2.4944736336529236</v>
      </c>
      <c r="O65">
        <v>2.7757190041868025</v>
      </c>
      <c r="P65">
        <v>0</v>
      </c>
      <c r="Q65">
        <v>0.15651876203065931</v>
      </c>
      <c r="R65">
        <v>0</v>
      </c>
      <c r="S65">
        <v>0</v>
      </c>
      <c r="T65">
        <v>0.55982467125860991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0.19104977478605717</v>
      </c>
      <c r="AG65">
        <v>1.2230282332498434</v>
      </c>
      <c r="AH65">
        <v>0</v>
      </c>
      <c r="AI65">
        <v>0</v>
      </c>
      <c r="AJ65">
        <v>0</v>
      </c>
      <c r="AK65">
        <v>1.2632667733249845</v>
      </c>
      <c r="AL65">
        <v>0</v>
      </c>
      <c r="AM65">
        <v>0</v>
      </c>
      <c r="AN65">
        <v>1.2606139845543726E-2</v>
      </c>
      <c r="AO65">
        <v>0</v>
      </c>
      <c r="AP65">
        <v>0</v>
      </c>
      <c r="AQ65">
        <v>1.5058331826341056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77.271273220621993</v>
      </c>
      <c r="BA65">
        <v>3.8427025721886707</v>
      </c>
      <c r="BB65">
        <f t="shared" si="0"/>
        <v>88.087980972994828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2.1185523226910852</v>
      </c>
      <c r="M66">
        <v>2.3585378269008905</v>
      </c>
      <c r="N66">
        <v>2.4944736336529236</v>
      </c>
      <c r="O66">
        <v>2.7757190041868025</v>
      </c>
      <c r="P66">
        <v>0</v>
      </c>
      <c r="Q66">
        <v>0.15651876203065931</v>
      </c>
      <c r="R66">
        <v>0</v>
      </c>
      <c r="S66">
        <v>0</v>
      </c>
      <c r="T66">
        <v>0.55982467125860991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0.19104977478605717</v>
      </c>
      <c r="AG66">
        <v>1.2230282332498434</v>
      </c>
      <c r="AH66">
        <v>7.4805008453350016E-2</v>
      </c>
      <c r="AI66">
        <v>0</v>
      </c>
      <c r="AJ66">
        <v>0</v>
      </c>
      <c r="AK66">
        <v>1.2632667733249845</v>
      </c>
      <c r="AL66">
        <v>0</v>
      </c>
      <c r="AM66">
        <v>0</v>
      </c>
      <c r="AN66">
        <v>1.2606139845543726E-2</v>
      </c>
      <c r="AO66">
        <v>0</v>
      </c>
      <c r="AP66">
        <v>0</v>
      </c>
      <c r="AQ66">
        <v>1.5058331826341056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77.299264245460222</v>
      </c>
      <c r="BA66">
        <v>3.8469994463802522</v>
      </c>
      <c r="BB66">
        <f t="shared" si="0"/>
        <v>88.186480132094829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2.1185482951295227</v>
      </c>
      <c r="M67">
        <v>2.3585378269008905</v>
      </c>
      <c r="N67">
        <v>2.4944736336529236</v>
      </c>
      <c r="O67">
        <v>2.7757190041868025</v>
      </c>
      <c r="P67">
        <v>0</v>
      </c>
      <c r="Q67">
        <v>0</v>
      </c>
      <c r="R67">
        <v>0</v>
      </c>
      <c r="S67">
        <v>0</v>
      </c>
      <c r="T67">
        <v>0.55982467125860991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0.19104977478605717</v>
      </c>
      <c r="AG67">
        <v>1.2230282332498434</v>
      </c>
      <c r="AH67">
        <v>0.49937393331246077</v>
      </c>
      <c r="AI67">
        <v>0</v>
      </c>
      <c r="AJ67">
        <v>0</v>
      </c>
      <c r="AK67">
        <v>1.2632667733249845</v>
      </c>
      <c r="AL67">
        <v>0</v>
      </c>
      <c r="AM67">
        <v>0</v>
      </c>
      <c r="AN67">
        <v>1.2606139845543726E-2</v>
      </c>
      <c r="AO67">
        <v>0</v>
      </c>
      <c r="AP67">
        <v>0</v>
      </c>
      <c r="AQ67">
        <v>1.5058331826341056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77.464412439991648</v>
      </c>
      <c r="BA67">
        <v>3.8651069693658262</v>
      </c>
      <c r="BB67">
        <f t="shared" si="0"/>
        <v>88.601566938907567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2.1185524107051292</v>
      </c>
      <c r="M68">
        <v>2.3585378269008905</v>
      </c>
      <c r="N68">
        <v>2.4944736336529236</v>
      </c>
      <c r="O68">
        <v>2.7757190041868025</v>
      </c>
      <c r="P68">
        <v>0</v>
      </c>
      <c r="Q68">
        <v>0</v>
      </c>
      <c r="R68">
        <v>0</v>
      </c>
      <c r="S68">
        <v>0</v>
      </c>
      <c r="T68">
        <v>0.55982467125860991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0.19104977478605717</v>
      </c>
      <c r="AG68">
        <v>1.2230282332498434</v>
      </c>
      <c r="AH68">
        <v>0.99874786662492154</v>
      </c>
      <c r="AI68">
        <v>0</v>
      </c>
      <c r="AJ68">
        <v>0</v>
      </c>
      <c r="AK68">
        <v>1.2632667733249845</v>
      </c>
      <c r="AL68">
        <v>0</v>
      </c>
      <c r="AM68">
        <v>0</v>
      </c>
      <c r="AN68">
        <v>1.2606139845543726E-2</v>
      </c>
      <c r="AO68">
        <v>0</v>
      </c>
      <c r="AP68">
        <v>0</v>
      </c>
      <c r="AQ68">
        <v>2.0077775875600086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77.657552702984745</v>
      </c>
      <c r="BA68">
        <v>3.9150355109283574</v>
      </c>
      <c r="BB68">
        <f t="shared" ref="BB68:BB99" si="1">SUM(B68:AZ68)-BA68</f>
        <v>89.746101114152097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2.1185524107051292</v>
      </c>
      <c r="M69">
        <v>2.3585378269008905</v>
      </c>
      <c r="N69">
        <v>2.4944736336529236</v>
      </c>
      <c r="O69">
        <v>2.7757190041868025</v>
      </c>
      <c r="P69">
        <v>0</v>
      </c>
      <c r="Q69">
        <v>0</v>
      </c>
      <c r="R69">
        <v>0</v>
      </c>
      <c r="S69">
        <v>0</v>
      </c>
      <c r="T69">
        <v>0.55982467125860991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0.18202020455019827</v>
      </c>
      <c r="AD69">
        <v>0.20933149655604261</v>
      </c>
      <c r="AE69">
        <v>0</v>
      </c>
      <c r="AF69">
        <v>0.19104977478605717</v>
      </c>
      <c r="AG69">
        <v>1.2230282332498434</v>
      </c>
      <c r="AH69">
        <v>1.4981217999373826</v>
      </c>
      <c r="AI69">
        <v>0</v>
      </c>
      <c r="AJ69">
        <v>0</v>
      </c>
      <c r="AK69">
        <v>1.2632667733249845</v>
      </c>
      <c r="AL69">
        <v>0</v>
      </c>
      <c r="AM69">
        <v>0</v>
      </c>
      <c r="AN69">
        <v>1.2606139845543726E-2</v>
      </c>
      <c r="AO69">
        <v>0</v>
      </c>
      <c r="AP69">
        <v>0</v>
      </c>
      <c r="AQ69">
        <v>2.0077775875600086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77.8506919223544</v>
      </c>
      <c r="BA69">
        <v>3.9603410618167083</v>
      </c>
      <c r="BB69">
        <f t="shared" si="1"/>
        <v>90.784660417052109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2.1185524107051292</v>
      </c>
      <c r="M70">
        <v>2.3585378269008905</v>
      </c>
      <c r="N70">
        <v>2.4944736336529236</v>
      </c>
      <c r="O70">
        <v>2.7757190041868025</v>
      </c>
      <c r="P70">
        <v>0</v>
      </c>
      <c r="Q70">
        <v>0</v>
      </c>
      <c r="R70">
        <v>0</v>
      </c>
      <c r="S70">
        <v>0</v>
      </c>
      <c r="T70">
        <v>0.55982467125860991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0.4615728668336464</v>
      </c>
      <c r="AD70">
        <v>0.20933149655604261</v>
      </c>
      <c r="AE70">
        <v>0.38773391609267366</v>
      </c>
      <c r="AF70">
        <v>0.19104977478605717</v>
      </c>
      <c r="AG70">
        <v>1.2230282332498434</v>
      </c>
      <c r="AH70">
        <v>1.9974957332498431</v>
      </c>
      <c r="AI70">
        <v>0</v>
      </c>
      <c r="AJ70">
        <v>0</v>
      </c>
      <c r="AK70">
        <v>1.2632667733249845</v>
      </c>
      <c r="AL70">
        <v>0</v>
      </c>
      <c r="AM70">
        <v>0</v>
      </c>
      <c r="AN70">
        <v>1.2606139845543726E-2</v>
      </c>
      <c r="AO70">
        <v>0</v>
      </c>
      <c r="AP70">
        <v>0</v>
      </c>
      <c r="AQ70">
        <v>2.0077775875600086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78.45950114798579</v>
      </c>
      <c r="BA70">
        <v>4.0345556968366845</v>
      </c>
      <c r="BB70">
        <f t="shared" si="1"/>
        <v>92.485915519352105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2.1185393277708662</v>
      </c>
      <c r="M71">
        <v>2.3585378269008905</v>
      </c>
      <c r="N71">
        <v>2.4944736336529236</v>
      </c>
      <c r="O71">
        <v>2.7757190041868025</v>
      </c>
      <c r="P71">
        <v>0</v>
      </c>
      <c r="Q71">
        <v>0</v>
      </c>
      <c r="R71">
        <v>0</v>
      </c>
      <c r="S71">
        <v>0</v>
      </c>
      <c r="T71">
        <v>0.55982467125860991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7.4928522229179714E-2</v>
      </c>
      <c r="AC71">
        <v>0.4615728668336464</v>
      </c>
      <c r="AD71">
        <v>0.41866299311208521</v>
      </c>
      <c r="AE71">
        <v>0.77546785597996237</v>
      </c>
      <c r="AF71">
        <v>0.19104977478605717</v>
      </c>
      <c r="AG71">
        <v>1.2230282332498434</v>
      </c>
      <c r="AH71">
        <v>1.9974957332498431</v>
      </c>
      <c r="AI71">
        <v>0</v>
      </c>
      <c r="AJ71">
        <v>0</v>
      </c>
      <c r="AK71">
        <v>1.2632667733249845</v>
      </c>
      <c r="AL71">
        <v>0</v>
      </c>
      <c r="AM71">
        <v>6.2586993946983915E-2</v>
      </c>
      <c r="AN71">
        <v>1.2606139845543726E-2</v>
      </c>
      <c r="AO71">
        <v>0</v>
      </c>
      <c r="AP71">
        <v>0</v>
      </c>
      <c r="AQ71">
        <v>2.0077775875600086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78.906479858067186</v>
      </c>
      <c r="BA71">
        <v>4.0839443438709315</v>
      </c>
      <c r="BB71">
        <f t="shared" si="1"/>
        <v>93.618073452084488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2.1185393277708662</v>
      </c>
      <c r="M72">
        <v>2.3585378269008905</v>
      </c>
      <c r="N72">
        <v>2.4944736336529236</v>
      </c>
      <c r="O72">
        <v>2.7757190041868025</v>
      </c>
      <c r="P72">
        <v>0</v>
      </c>
      <c r="Q72">
        <v>0</v>
      </c>
      <c r="R72">
        <v>0</v>
      </c>
      <c r="S72">
        <v>0</v>
      </c>
      <c r="T72">
        <v>0.55982467125860991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0.44957118973074522</v>
      </c>
      <c r="AC72">
        <v>0.4615728668336464</v>
      </c>
      <c r="AD72">
        <v>0.6279945128365686</v>
      </c>
      <c r="AE72">
        <v>0.77546785597996237</v>
      </c>
      <c r="AF72">
        <v>0.19104977478605717</v>
      </c>
      <c r="AG72">
        <v>1.2230282332498434</v>
      </c>
      <c r="AH72">
        <v>2.4968696665623038</v>
      </c>
      <c r="AI72">
        <v>9.098249843456481E-2</v>
      </c>
      <c r="AJ72">
        <v>0</v>
      </c>
      <c r="AK72">
        <v>1.2632667733249845</v>
      </c>
      <c r="AL72">
        <v>0</v>
      </c>
      <c r="AM72">
        <v>0.11578594353997078</v>
      </c>
      <c r="AN72">
        <v>1.2606139845543726E-2</v>
      </c>
      <c r="AO72">
        <v>0</v>
      </c>
      <c r="AP72">
        <v>0</v>
      </c>
      <c r="AQ72">
        <v>2.0077775875600086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79.694989563765375</v>
      </c>
      <c r="BA72">
        <v>4.1682147855351825</v>
      </c>
      <c r="BB72">
        <f t="shared" si="1"/>
        <v>95.549842284684487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2.1185393277708662</v>
      </c>
      <c r="M73">
        <v>2.3585378269008905</v>
      </c>
      <c r="N73">
        <v>2.4944736336529236</v>
      </c>
      <c r="O73">
        <v>2.7757190041868025</v>
      </c>
      <c r="P73">
        <v>0</v>
      </c>
      <c r="Q73">
        <v>0</v>
      </c>
      <c r="R73">
        <v>0</v>
      </c>
      <c r="S73">
        <v>0</v>
      </c>
      <c r="T73">
        <v>0.55982467125860991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0.740293901064496</v>
      </c>
      <c r="AC73">
        <v>0.69237448236276344</v>
      </c>
      <c r="AD73">
        <v>0.83732600939261115</v>
      </c>
      <c r="AE73">
        <v>1.1662309455228552</v>
      </c>
      <c r="AF73">
        <v>0.42455503569192238</v>
      </c>
      <c r="AG73">
        <v>1.2230282332498434</v>
      </c>
      <c r="AH73">
        <v>2.9962435998747652</v>
      </c>
      <c r="AI73">
        <v>0.39425751721978713</v>
      </c>
      <c r="AJ73">
        <v>0</v>
      </c>
      <c r="AK73">
        <v>1.2632667733249845</v>
      </c>
      <c r="AL73">
        <v>0</v>
      </c>
      <c r="AM73">
        <v>0.21905450250469627</v>
      </c>
      <c r="AN73">
        <v>1.2606139845543726E-2</v>
      </c>
      <c r="AO73">
        <v>0</v>
      </c>
      <c r="AP73">
        <v>0</v>
      </c>
      <c r="AQ73">
        <v>2.0077775875600086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81.19755792110206</v>
      </c>
      <c r="BA73">
        <v>4.3255336853019264</v>
      </c>
      <c r="BB73">
        <f t="shared" si="1"/>
        <v>99.156133427184514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2.1185393277708662</v>
      </c>
      <c r="M74">
        <v>2.3585378269008905</v>
      </c>
      <c r="N74">
        <v>2.4944736336529236</v>
      </c>
      <c r="O74">
        <v>2.7757190041868025</v>
      </c>
      <c r="P74">
        <v>0</v>
      </c>
      <c r="Q74">
        <v>0</v>
      </c>
      <c r="R74">
        <v>0</v>
      </c>
      <c r="S74">
        <v>0</v>
      </c>
      <c r="T74">
        <v>0.55982467125860991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0.740293901064496</v>
      </c>
      <c r="AC74">
        <v>0.69237448236276344</v>
      </c>
      <c r="AD74">
        <v>0.83732600939261115</v>
      </c>
      <c r="AE74">
        <v>1.1672002905447714</v>
      </c>
      <c r="AF74">
        <v>0.42455503569192238</v>
      </c>
      <c r="AG74">
        <v>1.2230282332498434</v>
      </c>
      <c r="AH74">
        <v>2.9962435998747652</v>
      </c>
      <c r="AI74">
        <v>0.39425751721978713</v>
      </c>
      <c r="AJ74">
        <v>0</v>
      </c>
      <c r="AK74">
        <v>1.2632667733249845</v>
      </c>
      <c r="AL74">
        <v>0</v>
      </c>
      <c r="AM74">
        <v>0.37176677436860778</v>
      </c>
      <c r="AN74">
        <v>1.2606139845543726E-2</v>
      </c>
      <c r="AO74">
        <v>0</v>
      </c>
      <c r="AP74">
        <v>0</v>
      </c>
      <c r="AQ74">
        <v>2.0077775875600086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81.245517637236489</v>
      </c>
      <c r="BA74">
        <v>4.3339622930221759</v>
      </c>
      <c r="BB74">
        <f t="shared" si="1"/>
        <v>99.349346152484515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2.1185393277708662</v>
      </c>
      <c r="M75">
        <v>2.3585378269008905</v>
      </c>
      <c r="N75">
        <v>2.4944736336529236</v>
      </c>
      <c r="O75">
        <v>2.7757190041868025</v>
      </c>
      <c r="P75">
        <v>0</v>
      </c>
      <c r="Q75">
        <v>0</v>
      </c>
      <c r="R75">
        <v>0</v>
      </c>
      <c r="S75">
        <v>0</v>
      </c>
      <c r="T75">
        <v>0.55982467125860991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0.740293901064496</v>
      </c>
      <c r="AC75">
        <v>0.69237448236276344</v>
      </c>
      <c r="AD75">
        <v>0.83732600939261115</v>
      </c>
      <c r="AE75">
        <v>1.1672002905447714</v>
      </c>
      <c r="AF75">
        <v>0.42455503569192238</v>
      </c>
      <c r="AG75">
        <v>1.2230282332498434</v>
      </c>
      <c r="AH75">
        <v>2.9962435998747652</v>
      </c>
      <c r="AI75">
        <v>0.39425751721978713</v>
      </c>
      <c r="AJ75">
        <v>0</v>
      </c>
      <c r="AK75">
        <v>1.2632667733249845</v>
      </c>
      <c r="AL75">
        <v>0</v>
      </c>
      <c r="AM75">
        <v>0.37176677436860778</v>
      </c>
      <c r="AN75">
        <v>1.2606139845543726E-2</v>
      </c>
      <c r="AO75">
        <v>0</v>
      </c>
      <c r="AP75">
        <v>0</v>
      </c>
      <c r="AQ75">
        <v>2.0077775875600086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81.291617616364022</v>
      </c>
      <c r="BA75">
        <v>4.335889272149708</v>
      </c>
      <c r="BB75">
        <f t="shared" si="1"/>
        <v>99.393519152484501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2.1185393277708662</v>
      </c>
      <c r="M76">
        <v>2.3585378269008905</v>
      </c>
      <c r="N76">
        <v>2.4944736336529236</v>
      </c>
      <c r="O76">
        <v>2.7757190041868025</v>
      </c>
      <c r="P76">
        <v>0</v>
      </c>
      <c r="Q76">
        <v>0</v>
      </c>
      <c r="R76">
        <v>0</v>
      </c>
      <c r="S76">
        <v>0</v>
      </c>
      <c r="T76">
        <v>0.55982467125860991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0.740293901064496</v>
      </c>
      <c r="AC76">
        <v>0.69237448236276344</v>
      </c>
      <c r="AD76">
        <v>0.83732600939261115</v>
      </c>
      <c r="AE76">
        <v>1.1672002905447714</v>
      </c>
      <c r="AF76">
        <v>0.42455503569192238</v>
      </c>
      <c r="AG76">
        <v>1.2230282332498434</v>
      </c>
      <c r="AH76">
        <v>2.4968696665623038</v>
      </c>
      <c r="AI76">
        <v>0.39425751721978713</v>
      </c>
      <c r="AJ76">
        <v>0</v>
      </c>
      <c r="AK76">
        <v>1.2632667733249845</v>
      </c>
      <c r="AL76">
        <v>0</v>
      </c>
      <c r="AM76">
        <v>0.37176677436860778</v>
      </c>
      <c r="AN76">
        <v>1.2606139845543726E-2</v>
      </c>
      <c r="AO76">
        <v>0</v>
      </c>
      <c r="AP76">
        <v>0</v>
      </c>
      <c r="AQ76">
        <v>2.0077775875600086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81.11527238572323</v>
      </c>
      <c r="BA76">
        <v>4.3076442110964619</v>
      </c>
      <c r="BB76">
        <f t="shared" si="1"/>
        <v>98.746045049584509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2.1185393277708662</v>
      </c>
      <c r="M77">
        <v>2.3585378269008905</v>
      </c>
      <c r="N77">
        <v>2.4944736336529236</v>
      </c>
      <c r="O77">
        <v>2.7757190041868025</v>
      </c>
      <c r="P77">
        <v>0</v>
      </c>
      <c r="Q77">
        <v>0</v>
      </c>
      <c r="R77">
        <v>0</v>
      </c>
      <c r="S77">
        <v>0</v>
      </c>
      <c r="T77">
        <v>0.55982467125860991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0.740293901064496</v>
      </c>
      <c r="AC77">
        <v>0.4615728668336464</v>
      </c>
      <c r="AD77">
        <v>0.6279945128365686</v>
      </c>
      <c r="AE77">
        <v>1.1672002905447714</v>
      </c>
      <c r="AF77">
        <v>0.42455503569192238</v>
      </c>
      <c r="AG77">
        <v>1.2230282332498434</v>
      </c>
      <c r="AH77">
        <v>1.9004514026299308</v>
      </c>
      <c r="AI77">
        <v>0.39425751721978713</v>
      </c>
      <c r="AJ77">
        <v>0</v>
      </c>
      <c r="AK77">
        <v>1.2632667733249845</v>
      </c>
      <c r="AL77">
        <v>0</v>
      </c>
      <c r="AM77">
        <v>0.37176677436860778</v>
      </c>
      <c r="AN77">
        <v>1.2606139845543726E-2</v>
      </c>
      <c r="AO77">
        <v>0</v>
      </c>
      <c r="AP77">
        <v>0</v>
      </c>
      <c r="AQ77">
        <v>2.0077775875600086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80.537366938008773</v>
      </c>
      <c r="BA77">
        <v>4.2401599158644681</v>
      </c>
      <c r="BB77">
        <f t="shared" si="1"/>
        <v>97.199072521084517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2.1185393277708662</v>
      </c>
      <c r="M78">
        <v>2.3585378269008905</v>
      </c>
      <c r="N78">
        <v>2.4944736336529236</v>
      </c>
      <c r="O78">
        <v>2.7757190041868025</v>
      </c>
      <c r="P78">
        <v>0</v>
      </c>
      <c r="Q78">
        <v>0</v>
      </c>
      <c r="R78">
        <v>0</v>
      </c>
      <c r="S78">
        <v>0</v>
      </c>
      <c r="T78">
        <v>0.55982467125860991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0.6743568127739511</v>
      </c>
      <c r="AC78">
        <v>0.23055891776247128</v>
      </c>
      <c r="AD78">
        <v>0.41866299311208521</v>
      </c>
      <c r="AE78">
        <v>1.1672002905447714</v>
      </c>
      <c r="AF78">
        <v>0.42455503569192238</v>
      </c>
      <c r="AG78">
        <v>1.2230282332498434</v>
      </c>
      <c r="AH78">
        <v>1.4556649160926738</v>
      </c>
      <c r="AI78">
        <v>0.39425751721978713</v>
      </c>
      <c r="AJ78">
        <v>0</v>
      </c>
      <c r="AK78">
        <v>1.2632667733249845</v>
      </c>
      <c r="AL78">
        <v>0</v>
      </c>
      <c r="AM78">
        <v>0.37176677436860778</v>
      </c>
      <c r="AN78">
        <v>1.2606139845543726E-2</v>
      </c>
      <c r="AO78">
        <v>0</v>
      </c>
      <c r="AP78">
        <v>0</v>
      </c>
      <c r="AQ78">
        <v>2.0077775875600086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80.074598204967629</v>
      </c>
      <c r="BA78">
        <v>4.1810614967998818</v>
      </c>
      <c r="BB78">
        <f t="shared" si="1"/>
        <v>95.844333163484492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2.1185393277708662</v>
      </c>
      <c r="M79">
        <v>2.3585378269008905</v>
      </c>
      <c r="N79">
        <v>2.4944736336529236</v>
      </c>
      <c r="O79">
        <v>2.7757190041868025</v>
      </c>
      <c r="P79">
        <v>0</v>
      </c>
      <c r="Q79">
        <v>0</v>
      </c>
      <c r="R79">
        <v>0</v>
      </c>
      <c r="S79">
        <v>0</v>
      </c>
      <c r="T79">
        <v>0.55982467125860991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0.33717840638697555</v>
      </c>
      <c r="AC79">
        <v>0.23055891776247128</v>
      </c>
      <c r="AD79">
        <v>0.20023012210394489</v>
      </c>
      <c r="AE79">
        <v>1.1672002905447714</v>
      </c>
      <c r="AF79">
        <v>0.38209952776038397</v>
      </c>
      <c r="AG79">
        <v>1.2230282332498434</v>
      </c>
      <c r="AH79">
        <v>0.98459556480901667</v>
      </c>
      <c r="AI79">
        <v>7.5818748695470659E-2</v>
      </c>
      <c r="AJ79">
        <v>0</v>
      </c>
      <c r="AK79">
        <v>1.2632667733249845</v>
      </c>
      <c r="AL79">
        <v>0</v>
      </c>
      <c r="AM79">
        <v>0.24784450834898769</v>
      </c>
      <c r="AN79">
        <v>1.2606139845543726E-2</v>
      </c>
      <c r="AO79">
        <v>0</v>
      </c>
      <c r="AP79">
        <v>0</v>
      </c>
      <c r="AQ79">
        <v>2.0077775875600086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78.824752661239785</v>
      </c>
      <c r="BA79">
        <v>4.0656373713178082</v>
      </c>
      <c r="BB79">
        <f t="shared" si="1"/>
        <v>93.198414574084481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2.1185393277708662</v>
      </c>
      <c r="M80">
        <v>2.3585378269008905</v>
      </c>
      <c r="N80">
        <v>2.4944736336529236</v>
      </c>
      <c r="O80">
        <v>2.7757190041868025</v>
      </c>
      <c r="P80">
        <v>0</v>
      </c>
      <c r="Q80">
        <v>0</v>
      </c>
      <c r="R80">
        <v>0</v>
      </c>
      <c r="S80">
        <v>0</v>
      </c>
      <c r="T80">
        <v>0.55982467125860991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0.33717840638697555</v>
      </c>
      <c r="AC80">
        <v>0.23055891776247128</v>
      </c>
      <c r="AD80">
        <v>0</v>
      </c>
      <c r="AE80">
        <v>1.1672002905447714</v>
      </c>
      <c r="AF80">
        <v>0.38209952776038397</v>
      </c>
      <c r="AG80">
        <v>1.2230282332498434</v>
      </c>
      <c r="AH80">
        <v>0.88957299467752016</v>
      </c>
      <c r="AI80">
        <v>0</v>
      </c>
      <c r="AJ80">
        <v>0</v>
      </c>
      <c r="AK80">
        <v>1.2632667733249845</v>
      </c>
      <c r="AL80">
        <v>0</v>
      </c>
      <c r="AM80">
        <v>0.12392226601962013</v>
      </c>
      <c r="AN80">
        <v>1.2606139845543726E-2</v>
      </c>
      <c r="AO80">
        <v>0</v>
      </c>
      <c r="AP80">
        <v>0</v>
      </c>
      <c r="AQ80">
        <v>2.0077775875600086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78.388329158839483</v>
      </c>
      <c r="BA80">
        <v>4.0267041329572022</v>
      </c>
      <c r="BB80">
        <f t="shared" si="1"/>
        <v>92.305930626784487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2.1185393277708662</v>
      </c>
      <c r="M81">
        <v>2.3585378269008905</v>
      </c>
      <c r="N81">
        <v>2.4944736336529236</v>
      </c>
      <c r="O81">
        <v>2.7757190041868025</v>
      </c>
      <c r="P81">
        <v>0</v>
      </c>
      <c r="Q81">
        <v>9.4392839832540001E-2</v>
      </c>
      <c r="R81">
        <v>0</v>
      </c>
      <c r="S81">
        <v>0</v>
      </c>
      <c r="T81">
        <v>0.55982467125860991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0.33717840638697555</v>
      </c>
      <c r="AC81">
        <v>0.23055891776247128</v>
      </c>
      <c r="AD81">
        <v>0</v>
      </c>
      <c r="AE81">
        <v>0.7270011045710707</v>
      </c>
      <c r="AF81">
        <v>0.38209952776038397</v>
      </c>
      <c r="AG81">
        <v>1.2230282332498434</v>
      </c>
      <c r="AH81">
        <v>0.44478650814026299</v>
      </c>
      <c r="AI81">
        <v>0</v>
      </c>
      <c r="AJ81">
        <v>0</v>
      </c>
      <c r="AK81">
        <v>1.2632667733249845</v>
      </c>
      <c r="AL81">
        <v>0</v>
      </c>
      <c r="AM81">
        <v>2.1905452619494885E-2</v>
      </c>
      <c r="AN81">
        <v>1.2606139845543726E-2</v>
      </c>
      <c r="AO81">
        <v>0</v>
      </c>
      <c r="AP81">
        <v>0</v>
      </c>
      <c r="AQ81">
        <v>2.0077775875600086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77.815728449175509</v>
      </c>
      <c r="BA81">
        <v>3.965458340087157</v>
      </c>
      <c r="BB81">
        <f t="shared" si="1"/>
        <v>90.901966063912027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2.1185393277708662</v>
      </c>
      <c r="M82">
        <v>2.3585378269008905</v>
      </c>
      <c r="N82">
        <v>2.4944736336529236</v>
      </c>
      <c r="O82">
        <v>2.7757190041868025</v>
      </c>
      <c r="P82">
        <v>0</v>
      </c>
      <c r="Q82">
        <v>9.4392839832540001E-2</v>
      </c>
      <c r="R82">
        <v>0</v>
      </c>
      <c r="S82">
        <v>0</v>
      </c>
      <c r="T82">
        <v>0.55982467125860991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0.33118410770194112</v>
      </c>
      <c r="AC82">
        <v>0.19718853892715504</v>
      </c>
      <c r="AD82">
        <v>0</v>
      </c>
      <c r="AE82">
        <v>0.7270011045710707</v>
      </c>
      <c r="AF82">
        <v>0.38209952776038397</v>
      </c>
      <c r="AG82">
        <v>1.2230282332498434</v>
      </c>
      <c r="AH82">
        <v>0.40435136318096421</v>
      </c>
      <c r="AI82">
        <v>0</v>
      </c>
      <c r="AJ82">
        <v>0</v>
      </c>
      <c r="AK82">
        <v>1.2632667733249845</v>
      </c>
      <c r="AL82">
        <v>0</v>
      </c>
      <c r="AM82">
        <v>0</v>
      </c>
      <c r="AN82">
        <v>1.2606139845543726E-2</v>
      </c>
      <c r="AO82">
        <v>0</v>
      </c>
      <c r="AP82">
        <v>0</v>
      </c>
      <c r="AQ82">
        <v>2.0077775875600086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77.801733458568137</v>
      </c>
      <c r="BA82">
        <v>3.9606220689806335</v>
      </c>
      <c r="BB82">
        <f t="shared" si="1"/>
        <v>90.791102069312046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2.1185393277708662</v>
      </c>
      <c r="M83">
        <v>2.3585378269008905</v>
      </c>
      <c r="N83">
        <v>2.4944736336529236</v>
      </c>
      <c r="O83">
        <v>2.7757190041868025</v>
      </c>
      <c r="P83">
        <v>0</v>
      </c>
      <c r="Q83">
        <v>9.4392839832540001E-2</v>
      </c>
      <c r="R83">
        <v>0</v>
      </c>
      <c r="S83">
        <v>0</v>
      </c>
      <c r="T83">
        <v>0.55982467125860991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0.33717840638697555</v>
      </c>
      <c r="AC83">
        <v>0.23055891776247128</v>
      </c>
      <c r="AD83">
        <v>0</v>
      </c>
      <c r="AE83">
        <v>0.36350055228553535</v>
      </c>
      <c r="AF83">
        <v>0.38209952776038397</v>
      </c>
      <c r="AG83">
        <v>1.2230282332498434</v>
      </c>
      <c r="AH83">
        <v>0.40435136318096421</v>
      </c>
      <c r="AI83">
        <v>0</v>
      </c>
      <c r="AJ83">
        <v>0</v>
      </c>
      <c r="AK83">
        <v>1.2632667733249845</v>
      </c>
      <c r="AL83">
        <v>0</v>
      </c>
      <c r="AM83">
        <v>0</v>
      </c>
      <c r="AN83">
        <v>1.2606139845543726E-2</v>
      </c>
      <c r="AO83">
        <v>0</v>
      </c>
      <c r="AP83">
        <v>0</v>
      </c>
      <c r="AQ83">
        <v>2.0077775875600086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77.823422041327476</v>
      </c>
      <c r="BA83">
        <v>3.9479797721747909</v>
      </c>
      <c r="BB83">
        <f t="shared" si="1"/>
        <v>90.501297074112031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2.1185393277708662</v>
      </c>
      <c r="M84">
        <v>2.3585378269008905</v>
      </c>
      <c r="N84">
        <v>2.4944736336529236</v>
      </c>
      <c r="O84">
        <v>2.7757190041868025</v>
      </c>
      <c r="P84">
        <v>0</v>
      </c>
      <c r="Q84">
        <v>9.4392839832540001E-2</v>
      </c>
      <c r="R84">
        <v>0</v>
      </c>
      <c r="S84">
        <v>0</v>
      </c>
      <c r="T84">
        <v>0.55982467125860991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0.33717840638697555</v>
      </c>
      <c r="AC84">
        <v>0.23055891776247128</v>
      </c>
      <c r="AD84">
        <v>0</v>
      </c>
      <c r="AE84">
        <v>0</v>
      </c>
      <c r="AF84">
        <v>0.38209952776038397</v>
      </c>
      <c r="AG84">
        <v>1.2230282332498434</v>
      </c>
      <c r="AH84">
        <v>0.40435136318096421</v>
      </c>
      <c r="AI84">
        <v>0</v>
      </c>
      <c r="AJ84">
        <v>0</v>
      </c>
      <c r="AK84">
        <v>1.2632667733249845</v>
      </c>
      <c r="AL84">
        <v>0</v>
      </c>
      <c r="AM84">
        <v>0</v>
      </c>
      <c r="AN84">
        <v>1.2606139845543726E-2</v>
      </c>
      <c r="AO84">
        <v>0</v>
      </c>
      <c r="AP84">
        <v>0</v>
      </c>
      <c r="AQ84">
        <v>1.5058331826341056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77.840361093717377</v>
      </c>
      <c r="BA84">
        <v>3.9125122253532489</v>
      </c>
      <c r="BB84">
        <f t="shared" si="1"/>
        <v>89.688258716112031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2.1185393277708662</v>
      </c>
      <c r="M85">
        <v>2.3585378269008905</v>
      </c>
      <c r="N85">
        <v>2.4944736336529236</v>
      </c>
      <c r="O85">
        <v>2.7757190041868025</v>
      </c>
      <c r="P85">
        <v>0</v>
      </c>
      <c r="Q85">
        <v>0.29212668584255014</v>
      </c>
      <c r="R85">
        <v>0</v>
      </c>
      <c r="S85">
        <v>0</v>
      </c>
      <c r="T85">
        <v>0.55982467125860991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0.33717840638697555</v>
      </c>
      <c r="AC85">
        <v>0.23055891776247128</v>
      </c>
      <c r="AD85">
        <v>0</v>
      </c>
      <c r="AE85">
        <v>0</v>
      </c>
      <c r="AF85">
        <v>0.38209952776038397</v>
      </c>
      <c r="AG85">
        <v>1.2230282332498434</v>
      </c>
      <c r="AH85">
        <v>0.40435136318096421</v>
      </c>
      <c r="AI85">
        <v>0</v>
      </c>
      <c r="AJ85">
        <v>0</v>
      </c>
      <c r="AK85">
        <v>1.2632667733249845</v>
      </c>
      <c r="AL85">
        <v>0</v>
      </c>
      <c r="AM85">
        <v>0</v>
      </c>
      <c r="AN85">
        <v>1.2606139845543726E-2</v>
      </c>
      <c r="AO85">
        <v>0</v>
      </c>
      <c r="AP85">
        <v>0</v>
      </c>
      <c r="AQ85">
        <v>1.0038888098518053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77.876620747234369</v>
      </c>
      <c r="BA85">
        <v>3.9013118788511707</v>
      </c>
      <c r="BB85">
        <f t="shared" si="1"/>
        <v>89.431508189358809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2.1185393277708662</v>
      </c>
      <c r="M86">
        <v>2.3585378269008905</v>
      </c>
      <c r="N86">
        <v>2.4944736336529236</v>
      </c>
      <c r="O86">
        <v>2.7757190041868025</v>
      </c>
      <c r="P86">
        <v>0</v>
      </c>
      <c r="Q86">
        <v>0.29212668584255014</v>
      </c>
      <c r="R86">
        <v>0</v>
      </c>
      <c r="S86">
        <v>0</v>
      </c>
      <c r="T86">
        <v>0.55982467125860991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0.33717840638697555</v>
      </c>
      <c r="AC86">
        <v>0.23055891776247128</v>
      </c>
      <c r="AD86">
        <v>0</v>
      </c>
      <c r="AE86">
        <v>0</v>
      </c>
      <c r="AF86">
        <v>0.38209952776038397</v>
      </c>
      <c r="AG86">
        <v>1.2230282332498434</v>
      </c>
      <c r="AH86">
        <v>0.40435136318096421</v>
      </c>
      <c r="AI86">
        <v>0</v>
      </c>
      <c r="AJ86">
        <v>0</v>
      </c>
      <c r="AK86">
        <v>1.2632667733249845</v>
      </c>
      <c r="AL86">
        <v>0</v>
      </c>
      <c r="AM86">
        <v>0</v>
      </c>
      <c r="AN86">
        <v>1.2606139845543726E-2</v>
      </c>
      <c r="AO86">
        <v>0</v>
      </c>
      <c r="AP86">
        <v>0</v>
      </c>
      <c r="AQ86">
        <v>1.0038888098518053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77.915314130661642</v>
      </c>
      <c r="BA86">
        <v>3.90292926227843</v>
      </c>
      <c r="BB86">
        <f t="shared" si="1"/>
        <v>89.468584189358822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2.1185712995210495</v>
      </c>
      <c r="M87">
        <v>2.3585378269008905</v>
      </c>
      <c r="N87">
        <v>2.4944736336529236</v>
      </c>
      <c r="O87">
        <v>2.7757190041868025</v>
      </c>
      <c r="P87">
        <v>0</v>
      </c>
      <c r="Q87">
        <v>0.125145897701439</v>
      </c>
      <c r="R87">
        <v>0</v>
      </c>
      <c r="S87">
        <v>0</v>
      </c>
      <c r="T87">
        <v>0.55982467125860991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0.33717840638697555</v>
      </c>
      <c r="AC87">
        <v>0.23055891776247128</v>
      </c>
      <c r="AD87">
        <v>0</v>
      </c>
      <c r="AE87">
        <v>0</v>
      </c>
      <c r="AF87">
        <v>0.38209952776038397</v>
      </c>
      <c r="AG87">
        <v>1.2230282332498434</v>
      </c>
      <c r="AH87">
        <v>0.40435136318096421</v>
      </c>
      <c r="AI87">
        <v>0</v>
      </c>
      <c r="AJ87">
        <v>0</v>
      </c>
      <c r="AK87">
        <v>1.2632667733249845</v>
      </c>
      <c r="AL87">
        <v>0</v>
      </c>
      <c r="AM87">
        <v>0</v>
      </c>
      <c r="AN87">
        <v>1.2606139845543726E-2</v>
      </c>
      <c r="AO87">
        <v>0</v>
      </c>
      <c r="AP87">
        <v>0</v>
      </c>
      <c r="AQ87">
        <v>1.0038888098518053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77.9540075140889</v>
      </c>
      <c r="BA87">
        <v>3.8975681851805484</v>
      </c>
      <c r="BB87">
        <f t="shared" si="1"/>
        <v>89.34568983349304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2.1185927338778052</v>
      </c>
      <c r="M88">
        <v>2.3585378269008905</v>
      </c>
      <c r="N88">
        <v>2.4944736336529236</v>
      </c>
      <c r="O88">
        <v>2.7757190041868025</v>
      </c>
      <c r="P88">
        <v>0</v>
      </c>
      <c r="Q88">
        <v>0</v>
      </c>
      <c r="R88">
        <v>0</v>
      </c>
      <c r="S88">
        <v>0</v>
      </c>
      <c r="T88">
        <v>0.55982467125860991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0.33717840638697555</v>
      </c>
      <c r="AC88">
        <v>0</v>
      </c>
      <c r="AD88">
        <v>0</v>
      </c>
      <c r="AE88">
        <v>0</v>
      </c>
      <c r="AF88">
        <v>0.38209952776038397</v>
      </c>
      <c r="AG88">
        <v>1.2230282332498434</v>
      </c>
      <c r="AH88">
        <v>0.40435136318096421</v>
      </c>
      <c r="AI88">
        <v>0</v>
      </c>
      <c r="AJ88">
        <v>0</v>
      </c>
      <c r="AK88">
        <v>1.2632667733249845</v>
      </c>
      <c r="AL88">
        <v>0</v>
      </c>
      <c r="AM88">
        <v>0</v>
      </c>
      <c r="AN88">
        <v>1.2606139845543726E-2</v>
      </c>
      <c r="AO88">
        <v>0</v>
      </c>
      <c r="AP88">
        <v>0</v>
      </c>
      <c r="AQ88">
        <v>0.50194440492590264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77.99297432686285</v>
      </c>
      <c r="BA88">
        <v>3.8633481564983252</v>
      </c>
      <c r="BB88">
        <f t="shared" si="1"/>
        <v>88.561248888916154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2.1186072548610833</v>
      </c>
      <c r="M89">
        <v>2.3585378269008905</v>
      </c>
      <c r="N89">
        <v>2.4944736336529236</v>
      </c>
      <c r="O89">
        <v>2.7757190041868025</v>
      </c>
      <c r="P89">
        <v>0</v>
      </c>
      <c r="Q89">
        <v>0.17744601392306636</v>
      </c>
      <c r="R89">
        <v>0</v>
      </c>
      <c r="S89">
        <v>0</v>
      </c>
      <c r="T89">
        <v>0.55982467125860991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0.33717840638697555</v>
      </c>
      <c r="AC89">
        <v>0</v>
      </c>
      <c r="AD89">
        <v>0</v>
      </c>
      <c r="AE89">
        <v>0</v>
      </c>
      <c r="AF89">
        <v>0.38209952776038397</v>
      </c>
      <c r="AG89">
        <v>1.2230282332498434</v>
      </c>
      <c r="AH89">
        <v>0</v>
      </c>
      <c r="AI89">
        <v>0</v>
      </c>
      <c r="AJ89">
        <v>0</v>
      </c>
      <c r="AK89">
        <v>1.2632667733249845</v>
      </c>
      <c r="AL89">
        <v>0</v>
      </c>
      <c r="AM89">
        <v>0</v>
      </c>
      <c r="AN89">
        <v>1.2606139845543726E-2</v>
      </c>
      <c r="AO89">
        <v>0</v>
      </c>
      <c r="AP89">
        <v>0</v>
      </c>
      <c r="AQ89">
        <v>0.50194440492590264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77.874915466499658</v>
      </c>
      <c r="BA89">
        <v>3.8489292595132536</v>
      </c>
      <c r="BB89">
        <f t="shared" si="1"/>
        <v>88.230718097263406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2.1186205263273301</v>
      </c>
      <c r="M90">
        <v>2.3585378269008905</v>
      </c>
      <c r="N90">
        <v>2.4944736336529236</v>
      </c>
      <c r="O90">
        <v>2.7757190041868025</v>
      </c>
      <c r="P90">
        <v>0</v>
      </c>
      <c r="Q90">
        <v>0.1774554082543823</v>
      </c>
      <c r="R90">
        <v>0</v>
      </c>
      <c r="S90">
        <v>0</v>
      </c>
      <c r="T90">
        <v>0.55982467125860991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0.33717840638697555</v>
      </c>
      <c r="AC90">
        <v>0</v>
      </c>
      <c r="AD90">
        <v>0</v>
      </c>
      <c r="AE90">
        <v>0</v>
      </c>
      <c r="AF90">
        <v>0.38209952776038397</v>
      </c>
      <c r="AG90">
        <v>1.2230282332498434</v>
      </c>
      <c r="AH90">
        <v>0</v>
      </c>
      <c r="AI90">
        <v>0</v>
      </c>
      <c r="AJ90">
        <v>0</v>
      </c>
      <c r="AK90">
        <v>1.2632667733249845</v>
      </c>
      <c r="AL90">
        <v>0</v>
      </c>
      <c r="AM90">
        <v>0</v>
      </c>
      <c r="AN90">
        <v>1.2606139845543726E-2</v>
      </c>
      <c r="AO90">
        <v>0</v>
      </c>
      <c r="AP90">
        <v>0</v>
      </c>
      <c r="AQ90">
        <v>0.50194440492590264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77.907136297223943</v>
      </c>
      <c r="BA90">
        <v>3.8502770376678788</v>
      </c>
      <c r="BB90">
        <f t="shared" si="1"/>
        <v>88.261613815630639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2.1186169091413167</v>
      </c>
      <c r="M91">
        <v>2.3585378269008905</v>
      </c>
      <c r="N91">
        <v>2.4944736336529236</v>
      </c>
      <c r="O91">
        <v>2.7757190041868025</v>
      </c>
      <c r="P91">
        <v>0</v>
      </c>
      <c r="Q91">
        <v>0.18762117014989918</v>
      </c>
      <c r="R91">
        <v>0</v>
      </c>
      <c r="S91">
        <v>0.28178872043735853</v>
      </c>
      <c r="T91">
        <v>0.55982467125860991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0.33717840638697555</v>
      </c>
      <c r="AC91">
        <v>0</v>
      </c>
      <c r="AD91">
        <v>0</v>
      </c>
      <c r="AE91">
        <v>0</v>
      </c>
      <c r="AF91">
        <v>0.38209952776038397</v>
      </c>
      <c r="AG91">
        <v>1.2230282332498434</v>
      </c>
      <c r="AH91">
        <v>0</v>
      </c>
      <c r="AI91">
        <v>0</v>
      </c>
      <c r="AJ91">
        <v>0</v>
      </c>
      <c r="AK91">
        <v>1.2632667733249845</v>
      </c>
      <c r="AL91">
        <v>0</v>
      </c>
      <c r="AM91">
        <v>0</v>
      </c>
      <c r="AN91">
        <v>1.2606139845543726E-2</v>
      </c>
      <c r="AO91">
        <v>0</v>
      </c>
      <c r="AP91">
        <v>0</v>
      </c>
      <c r="AQ91">
        <v>0.50194440492590264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77.939694218326011</v>
      </c>
      <c r="BA91">
        <v>3.8638415049330801</v>
      </c>
      <c r="BB91">
        <f t="shared" si="1"/>
        <v>88.572558134614368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2.1186169091413167</v>
      </c>
      <c r="M92">
        <v>2.3585378269008905</v>
      </c>
      <c r="N92">
        <v>2.4944736336529236</v>
      </c>
      <c r="O92">
        <v>2.7757190041868025</v>
      </c>
      <c r="P92">
        <v>0</v>
      </c>
      <c r="Q92">
        <v>0.18762117014989918</v>
      </c>
      <c r="R92">
        <v>0.28191739864895687</v>
      </c>
      <c r="S92">
        <v>0.28189221230890726</v>
      </c>
      <c r="T92">
        <v>0.55982467125860991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0.38209952776038397</v>
      </c>
      <c r="AG92">
        <v>1.2230282332498434</v>
      </c>
      <c r="AH92">
        <v>0</v>
      </c>
      <c r="AI92">
        <v>0</v>
      </c>
      <c r="AJ92">
        <v>0</v>
      </c>
      <c r="AK92">
        <v>1.2632667733249845</v>
      </c>
      <c r="AL92">
        <v>0</v>
      </c>
      <c r="AM92">
        <v>0</v>
      </c>
      <c r="AN92">
        <v>1.2606139845543726E-2</v>
      </c>
      <c r="AO92">
        <v>0</v>
      </c>
      <c r="AP92">
        <v>0</v>
      </c>
      <c r="AQ92">
        <v>0.50194440492590264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77.950130452932569</v>
      </c>
      <c r="BA92">
        <v>3.861972155376415</v>
      </c>
      <c r="BB92">
        <f t="shared" si="1"/>
        <v>88.529706202911115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2.1186169091413167</v>
      </c>
      <c r="M93">
        <v>2.3585378269008905</v>
      </c>
      <c r="N93">
        <v>2.4944736336529236</v>
      </c>
      <c r="O93">
        <v>2.7757190041868025</v>
      </c>
      <c r="P93">
        <v>0</v>
      </c>
      <c r="Q93">
        <v>0.18762117014989918</v>
      </c>
      <c r="R93">
        <v>0</v>
      </c>
      <c r="S93">
        <v>0.2923697897798474</v>
      </c>
      <c r="T93">
        <v>0.55982467125860991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0.38209952776038397</v>
      </c>
      <c r="AG93">
        <v>1.2230282332498434</v>
      </c>
      <c r="AH93">
        <v>0</v>
      </c>
      <c r="AI93">
        <v>0</v>
      </c>
      <c r="AJ93">
        <v>0</v>
      </c>
      <c r="AK93">
        <v>1.2632667733249845</v>
      </c>
      <c r="AL93">
        <v>0</v>
      </c>
      <c r="AM93">
        <v>0</v>
      </c>
      <c r="AN93">
        <v>1.2606139845543726E-2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76.895342308495074</v>
      </c>
      <c r="BA93">
        <v>3.785554550287781</v>
      </c>
      <c r="BB93">
        <f t="shared" si="1"/>
        <v>86.777951437458327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2.1186169091413167</v>
      </c>
      <c r="M94">
        <v>2.3585378269008905</v>
      </c>
      <c r="N94">
        <v>2.4944736336529236</v>
      </c>
      <c r="O94">
        <v>2.7757190041868025</v>
      </c>
      <c r="P94">
        <v>0</v>
      </c>
      <c r="Q94">
        <v>0.18762117014989918</v>
      </c>
      <c r="R94">
        <v>0</v>
      </c>
      <c r="S94">
        <v>0.2923697897798474</v>
      </c>
      <c r="T94">
        <v>0.55982467125860991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0.38209952776038397</v>
      </c>
      <c r="AG94">
        <v>1.2230282332498434</v>
      </c>
      <c r="AH94">
        <v>0</v>
      </c>
      <c r="AI94">
        <v>0</v>
      </c>
      <c r="AJ94">
        <v>0</v>
      </c>
      <c r="AK94">
        <v>1.2632667733249845</v>
      </c>
      <c r="AL94">
        <v>0</v>
      </c>
      <c r="AM94">
        <v>0</v>
      </c>
      <c r="AN94">
        <v>1.2606139845543726E-2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76.864033604675413</v>
      </c>
      <c r="BA94">
        <v>3.7842458464681208</v>
      </c>
      <c r="BB94">
        <f t="shared" si="1"/>
        <v>86.747951437458326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2.1186169091413167</v>
      </c>
      <c r="M95">
        <v>2.3585378269008905</v>
      </c>
      <c r="N95">
        <v>2.4944736336529236</v>
      </c>
      <c r="O95">
        <v>2.7757190041868025</v>
      </c>
      <c r="P95">
        <v>0</v>
      </c>
      <c r="Q95">
        <v>0.18778802505177053</v>
      </c>
      <c r="R95">
        <v>0</v>
      </c>
      <c r="S95">
        <v>0.2923697897798474</v>
      </c>
      <c r="T95">
        <v>0.55982467125860991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0.19104977478605717</v>
      </c>
      <c r="AG95">
        <v>1.2230282332498434</v>
      </c>
      <c r="AH95">
        <v>0</v>
      </c>
      <c r="AI95">
        <v>0</v>
      </c>
      <c r="AJ95">
        <v>0</v>
      </c>
      <c r="AK95">
        <v>1.2632667733249845</v>
      </c>
      <c r="AL95">
        <v>0</v>
      </c>
      <c r="AM95">
        <v>0</v>
      </c>
      <c r="AN95">
        <v>1.2606139845543726E-2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77.041449592986837</v>
      </c>
      <c r="BA95">
        <v>3.7836829296401144</v>
      </c>
      <c r="BB95">
        <f t="shared" si="1"/>
        <v>86.735047444525321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2.1186169091413167</v>
      </c>
      <c r="M96">
        <v>2.3585378269008905</v>
      </c>
      <c r="N96">
        <v>2.4944736336529236</v>
      </c>
      <c r="O96">
        <v>2.7757190041868025</v>
      </c>
      <c r="P96">
        <v>0</v>
      </c>
      <c r="Q96">
        <v>0.18773196154272515</v>
      </c>
      <c r="R96">
        <v>0</v>
      </c>
      <c r="S96">
        <v>0.2923697897798474</v>
      </c>
      <c r="T96">
        <v>0.55982467125860991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0.19104977478605717</v>
      </c>
      <c r="AG96">
        <v>1.2230282332498434</v>
      </c>
      <c r="AH96">
        <v>0</v>
      </c>
      <c r="AI96">
        <v>0</v>
      </c>
      <c r="AJ96">
        <v>0</v>
      </c>
      <c r="AK96">
        <v>1.2632667733249845</v>
      </c>
      <c r="AL96">
        <v>0</v>
      </c>
      <c r="AM96">
        <v>0</v>
      </c>
      <c r="AN96">
        <v>1.2606139845543726E-2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77.218865581298246</v>
      </c>
      <c r="BA96">
        <v>3.7910965744968439</v>
      </c>
      <c r="BB96">
        <f t="shared" si="1"/>
        <v>86.904993724470941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2.1186169091413167</v>
      </c>
      <c r="M97">
        <v>2.3585378269008905</v>
      </c>
      <c r="N97">
        <v>2.4944736336529236</v>
      </c>
      <c r="O97">
        <v>2.7757190041868025</v>
      </c>
      <c r="P97">
        <v>0</v>
      </c>
      <c r="Q97">
        <v>0.17734611208371159</v>
      </c>
      <c r="R97">
        <v>0</v>
      </c>
      <c r="S97">
        <v>0.29213089138170667</v>
      </c>
      <c r="T97">
        <v>0.55982467125860991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0.19104977478605717</v>
      </c>
      <c r="AG97">
        <v>1.2230282332498434</v>
      </c>
      <c r="AH97">
        <v>0</v>
      </c>
      <c r="AI97">
        <v>0</v>
      </c>
      <c r="AJ97">
        <v>0</v>
      </c>
      <c r="AK97">
        <v>1.2632667733249845</v>
      </c>
      <c r="AL97">
        <v>0</v>
      </c>
      <c r="AM97">
        <v>0</v>
      </c>
      <c r="AN97">
        <v>1.2606139845543726E-2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77.39628156960967</v>
      </c>
      <c r="BA97">
        <v>3.7980684483478369</v>
      </c>
      <c r="BB97">
        <f t="shared" si="1"/>
        <v>87.064813091074228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2.1186169091413167</v>
      </c>
      <c r="M98">
        <v>2.3585378269008905</v>
      </c>
      <c r="N98">
        <v>2.4944736336529236</v>
      </c>
      <c r="O98">
        <v>2.7757190041868025</v>
      </c>
      <c r="P98">
        <v>0</v>
      </c>
      <c r="Q98">
        <v>0.17734611208371159</v>
      </c>
      <c r="R98">
        <v>0</v>
      </c>
      <c r="S98">
        <v>0.29213089138170667</v>
      </c>
      <c r="T98">
        <v>0.55982467125860991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0.19104977478605717</v>
      </c>
      <c r="AG98">
        <v>1.2230282332498434</v>
      </c>
      <c r="AH98">
        <v>0</v>
      </c>
      <c r="AI98">
        <v>0</v>
      </c>
      <c r="AJ98">
        <v>0</v>
      </c>
      <c r="AK98">
        <v>1.2632667733249845</v>
      </c>
      <c r="AL98">
        <v>0</v>
      </c>
      <c r="AM98">
        <v>0</v>
      </c>
      <c r="AN98">
        <v>1.2606139845543726E-2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77.479771446462095</v>
      </c>
      <c r="BA98">
        <v>3.801558325200264</v>
      </c>
      <c r="BB98">
        <f t="shared" si="1"/>
        <v>87.144813091074226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6.8359496629817615E-3</v>
      </c>
      <c r="L99">
        <f t="shared" si="2"/>
        <v>5.1017778570111846E-2</v>
      </c>
      <c r="M99">
        <f t="shared" si="2"/>
        <v>5.6604907845621298E-2</v>
      </c>
      <c r="N99">
        <f t="shared" si="2"/>
        <v>5.9867367207670129E-2</v>
      </c>
      <c r="O99">
        <f t="shared" si="2"/>
        <v>6.6617256100483316E-2</v>
      </c>
      <c r="P99">
        <f t="shared" si="2"/>
        <v>0</v>
      </c>
      <c r="Q99">
        <f t="shared" si="2"/>
        <v>2.0570883910130274E-3</v>
      </c>
      <c r="R99">
        <f t="shared" si="2"/>
        <v>2.2958664462542091E-3</v>
      </c>
      <c r="S99">
        <f t="shared" si="2"/>
        <v>2.1985986036581616E-3</v>
      </c>
      <c r="T99">
        <f t="shared" si="2"/>
        <v>1.3435792110206646E-2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5.9472650062617422E-3</v>
      </c>
      <c r="AC99">
        <f t="shared" si="2"/>
        <v>4.5724686555520776E-3</v>
      </c>
      <c r="AD99">
        <f t="shared" si="2"/>
        <v>3.0482003717908581E-3</v>
      </c>
      <c r="AE99">
        <f t="shared" si="2"/>
        <v>6.3592604771446426E-3</v>
      </c>
      <c r="AF99">
        <f t="shared" si="2"/>
        <v>7.3872576603005776E-3</v>
      </c>
      <c r="AG99">
        <f t="shared" si="2"/>
        <v>2.9352677597996289E-2</v>
      </c>
      <c r="AH99">
        <f t="shared" si="2"/>
        <v>1.4172515283813402E-2</v>
      </c>
      <c r="AI99">
        <f t="shared" si="2"/>
        <v>1.3078734870068881E-3</v>
      </c>
      <c r="AJ99">
        <f t="shared" si="2"/>
        <v>0</v>
      </c>
      <c r="AK99">
        <f t="shared" si="2"/>
        <v>3.0318402559799659E-2</v>
      </c>
      <c r="AL99">
        <f t="shared" si="2"/>
        <v>0</v>
      </c>
      <c r="AM99">
        <f t="shared" si="2"/>
        <v>1.1264095116885829E-3</v>
      </c>
      <c r="AN99">
        <f t="shared" si="2"/>
        <v>3.0254735629304906E-4</v>
      </c>
      <c r="AO99">
        <f t="shared" si="2"/>
        <v>0</v>
      </c>
      <c r="AP99">
        <f t="shared" si="2"/>
        <v>0</v>
      </c>
      <c r="AQ99">
        <f t="shared" si="2"/>
        <v>2.0728068245877692E-2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1.8728385365790021</v>
      </c>
      <c r="BA99">
        <f t="shared" si="2"/>
        <v>9.4400789267135923E-2</v>
      </c>
      <c r="BB99">
        <f t="shared" si="1"/>
        <v>2.163991298463392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11.244078480484241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0.47000248048423998</v>
      </c>
      <c r="BB3">
        <f>SUM(B3:AZ3)-BA3</f>
        <v>10.774076000000001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11.244078480484241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0.47000248048423998</v>
      </c>
      <c r="BB4">
        <f t="shared" ref="BB4:BB67" si="0">SUM(B4:AZ4)-BA4</f>
        <v>10.774076000000001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11.244078480484241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0.47000248048423998</v>
      </c>
      <c r="BB5">
        <f t="shared" si="0"/>
        <v>10.774076000000001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11.244078480484241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0.47000248048423998</v>
      </c>
      <c r="BB6">
        <f t="shared" si="0"/>
        <v>10.774076000000001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11.244078480484241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0.47000248048423998</v>
      </c>
      <c r="BB7">
        <f t="shared" si="0"/>
        <v>10.774076000000001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11.244078480484241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0.47000248048423998</v>
      </c>
      <c r="BB8">
        <f t="shared" si="0"/>
        <v>10.774076000000001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11.244078480484241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0.47000248048423998</v>
      </c>
      <c r="BB9">
        <f t="shared" si="0"/>
        <v>10.774076000000001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11.244078480484241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0.47000248048423998</v>
      </c>
      <c r="BB10">
        <f t="shared" si="0"/>
        <v>10.774076000000001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11.244078480484241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0.47000248048423998</v>
      </c>
      <c r="BB11">
        <f t="shared" si="0"/>
        <v>10.774076000000001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11.244078480484241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0.47000248048423998</v>
      </c>
      <c r="BB12">
        <f t="shared" si="0"/>
        <v>10.774076000000001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11.244078480484241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0.47000248048423998</v>
      </c>
      <c r="BB13">
        <f t="shared" si="0"/>
        <v>10.774076000000001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11.244078480484241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0.47000248048423998</v>
      </c>
      <c r="BB14">
        <f t="shared" si="0"/>
        <v>10.774076000000001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11.244078480484241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0.47000248048423998</v>
      </c>
      <c r="BB15">
        <f t="shared" si="0"/>
        <v>10.774076000000001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11.244078480484241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0.47000248048423998</v>
      </c>
      <c r="BB16">
        <f t="shared" si="0"/>
        <v>10.774076000000001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11.244078480484241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0.47000248048423998</v>
      </c>
      <c r="BB17">
        <f t="shared" si="0"/>
        <v>10.774076000000001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11.244078480484241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0.47000248048423998</v>
      </c>
      <c r="BB18">
        <f t="shared" si="0"/>
        <v>10.774076000000001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11.244078480484241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0.47000248048423998</v>
      </c>
      <c r="BB19">
        <f t="shared" si="0"/>
        <v>10.774076000000001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11.244078480484241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0.47000248048423998</v>
      </c>
      <c r="BB20">
        <f t="shared" si="0"/>
        <v>10.774076000000001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11.244078480484241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0.47000248048423998</v>
      </c>
      <c r="BB21">
        <f t="shared" si="0"/>
        <v>10.774076000000001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11.244078480484241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0.47000248048423998</v>
      </c>
      <c r="BB22">
        <f t="shared" si="0"/>
        <v>10.774076000000001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11.244078480484241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0.47000248048423998</v>
      </c>
      <c r="BB23">
        <f t="shared" si="0"/>
        <v>10.774076000000001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11.244078480484241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0.47000248048423998</v>
      </c>
      <c r="BB24">
        <f t="shared" si="0"/>
        <v>10.774076000000001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11.244078480484241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0.47000248048423998</v>
      </c>
      <c r="BB25">
        <f t="shared" si="0"/>
        <v>10.774076000000001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11.244078480484241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0.47000248048423998</v>
      </c>
      <c r="BB26">
        <f t="shared" si="0"/>
        <v>10.774076000000001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11.244078480484241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0.47000248048423998</v>
      </c>
      <c r="BB27">
        <f t="shared" si="0"/>
        <v>10.774076000000001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11.244078480484241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0.47000248048423998</v>
      </c>
      <c r="BB28">
        <f t="shared" si="0"/>
        <v>10.774076000000001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11.244078480484241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0.47000248048423998</v>
      </c>
      <c r="BB29">
        <f t="shared" si="0"/>
        <v>10.774076000000001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11.244078480484241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0.47000248048423998</v>
      </c>
      <c r="BB30">
        <f t="shared" si="0"/>
        <v>10.774076000000001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11.244078480484241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0.47000248048423998</v>
      </c>
      <c r="BB31">
        <f t="shared" si="0"/>
        <v>10.774076000000001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11.244078480484241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0.47000248048423998</v>
      </c>
      <c r="BB32">
        <f t="shared" si="0"/>
        <v>10.774076000000001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11.244078480484241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0.47000248048423998</v>
      </c>
      <c r="BB33">
        <f t="shared" si="0"/>
        <v>10.774076000000001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11.244078480484241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0.47000248048423998</v>
      </c>
      <c r="BB34">
        <f t="shared" si="0"/>
        <v>10.774076000000001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11.244078480484241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0.47000248048423998</v>
      </c>
      <c r="BB35">
        <f t="shared" si="0"/>
        <v>10.774076000000001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11.244078480484241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0.47000248048423998</v>
      </c>
      <c r="BB36">
        <f t="shared" si="0"/>
        <v>10.774076000000001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11.244078480484241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0.47000248048423998</v>
      </c>
      <c r="BB37">
        <f t="shared" si="0"/>
        <v>10.774076000000001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11.244078480484241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0.47000248048423998</v>
      </c>
      <c r="BB38">
        <f t="shared" si="0"/>
        <v>10.774076000000001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11.244078480484241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0.47000248048423998</v>
      </c>
      <c r="BB39">
        <f t="shared" si="0"/>
        <v>10.774076000000001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11.244078480484241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0.47000248048423998</v>
      </c>
      <c r="BB40">
        <f t="shared" si="0"/>
        <v>10.774076000000001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11.244078480484241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0.47000248048423998</v>
      </c>
      <c r="BB41">
        <f t="shared" si="0"/>
        <v>10.774076000000001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11.244078480484241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0.47000248048423998</v>
      </c>
      <c r="BB42">
        <f t="shared" si="0"/>
        <v>10.774076000000001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11.244078480484241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0.47000248048423998</v>
      </c>
      <c r="BB43">
        <f t="shared" si="0"/>
        <v>10.774076000000001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11.244078480484241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0.47000248048423998</v>
      </c>
      <c r="BB44">
        <f t="shared" si="0"/>
        <v>10.774076000000001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11.244078480484241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0.47000248048423998</v>
      </c>
      <c r="BB45">
        <f t="shared" si="0"/>
        <v>10.774076000000001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11.244078480484241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0.47000248048423998</v>
      </c>
      <c r="BB46">
        <f t="shared" si="0"/>
        <v>10.774076000000001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11.244078480484241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0.47000248048423998</v>
      </c>
      <c r="BB47">
        <f t="shared" si="0"/>
        <v>10.774076000000001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11.244078480484241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0.47000248048423998</v>
      </c>
      <c r="BB48">
        <f t="shared" si="0"/>
        <v>10.774076000000001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11.244078480484241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0.47000248048423998</v>
      </c>
      <c r="BB49">
        <f t="shared" si="0"/>
        <v>10.774076000000001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11.244078480484241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0.47000248048423998</v>
      </c>
      <c r="BB50">
        <f t="shared" si="0"/>
        <v>10.774076000000001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11.244078480484241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0.47000248048423998</v>
      </c>
      <c r="BB51">
        <f t="shared" si="0"/>
        <v>10.774076000000001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11.244078480484241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0.47000248048423998</v>
      </c>
      <c r="BB52">
        <f t="shared" si="0"/>
        <v>10.774076000000001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11.244078480484241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0.47000248048423998</v>
      </c>
      <c r="BB53">
        <f t="shared" si="0"/>
        <v>10.774076000000001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11.244078480484241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0.47000248048423998</v>
      </c>
      <c r="BB54">
        <f t="shared" si="0"/>
        <v>10.774076000000001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11.244078480484241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0.47000248048423998</v>
      </c>
      <c r="BB55">
        <f t="shared" si="0"/>
        <v>10.774076000000001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11.244078480484241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0.47000248048423998</v>
      </c>
      <c r="BB56">
        <f t="shared" si="0"/>
        <v>10.774076000000001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11.244078480484241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0.47000248048423998</v>
      </c>
      <c r="BB57">
        <f t="shared" si="0"/>
        <v>10.774076000000001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11.244078480484241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0.47000248048423998</v>
      </c>
      <c r="BB58">
        <f t="shared" si="0"/>
        <v>10.774076000000001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11.244078480484241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0.47000248048423998</v>
      </c>
      <c r="BB59">
        <f t="shared" si="0"/>
        <v>10.774076000000001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11.244078480484241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0.47000248048423998</v>
      </c>
      <c r="BB60">
        <f t="shared" si="0"/>
        <v>10.774076000000001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11.244078480484241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0.47000248048423998</v>
      </c>
      <c r="BB61">
        <f t="shared" si="0"/>
        <v>10.774076000000001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11.244078480484241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0.47000248048423998</v>
      </c>
      <c r="BB62">
        <f t="shared" si="0"/>
        <v>10.774076000000001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11.244078480484241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0.47000248048423998</v>
      </c>
      <c r="BB63">
        <f t="shared" si="0"/>
        <v>10.774076000000001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11.244078480484241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0.47000248048423998</v>
      </c>
      <c r="BB64">
        <f t="shared" si="0"/>
        <v>10.774076000000001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11.244078480484241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0.47000248048423998</v>
      </c>
      <c r="BB65">
        <f t="shared" si="0"/>
        <v>10.774076000000001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11.244078480484241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0.47000248048423998</v>
      </c>
      <c r="BB66">
        <f t="shared" si="0"/>
        <v>10.774076000000001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11.244078480484241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0.47000248048423998</v>
      </c>
      <c r="BB67">
        <f t="shared" si="0"/>
        <v>10.774076000000001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11.244078480484241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0.47000248048423998</v>
      </c>
      <c r="BB68">
        <f t="shared" ref="BB68:BB99" si="1">SUM(B68:AZ68)-BA68</f>
        <v>10.774076000000001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11.244078480484241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0.47000248048423998</v>
      </c>
      <c r="BB69">
        <f t="shared" si="1"/>
        <v>10.774076000000001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11.244078480484241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0.47000248048423998</v>
      </c>
      <c r="BB70">
        <f t="shared" si="1"/>
        <v>10.774076000000001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11.244078480484241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0.47000248048423998</v>
      </c>
      <c r="BB71">
        <f t="shared" si="1"/>
        <v>10.774076000000001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11.244078480484241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0.47000248048423998</v>
      </c>
      <c r="BB72">
        <f t="shared" si="1"/>
        <v>10.774076000000001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11.244078480484241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0.47000248048423998</v>
      </c>
      <c r="BB73">
        <f t="shared" si="1"/>
        <v>10.774076000000001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11.244078480484241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0.47000248048423998</v>
      </c>
      <c r="BB74">
        <f t="shared" si="1"/>
        <v>10.774076000000001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11.244078480484241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0.47000248048423998</v>
      </c>
      <c r="BB75">
        <f t="shared" si="1"/>
        <v>10.774076000000001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11.244078480484241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0.47000248048423998</v>
      </c>
      <c r="BB76">
        <f t="shared" si="1"/>
        <v>10.774076000000001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11.244078480484241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0.47000248048423998</v>
      </c>
      <c r="BB77">
        <f t="shared" si="1"/>
        <v>10.774076000000001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11.244078480484241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0.47000248048423998</v>
      </c>
      <c r="BB78">
        <f t="shared" si="1"/>
        <v>10.774076000000001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11.244078480484241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0.47000248048423998</v>
      </c>
      <c r="BB79">
        <f t="shared" si="1"/>
        <v>10.774076000000001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11.244078480484241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0.47000248048423998</v>
      </c>
      <c r="BB80">
        <f t="shared" si="1"/>
        <v>10.774076000000001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11.244078480484241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0.47000248048423998</v>
      </c>
      <c r="BB81">
        <f t="shared" si="1"/>
        <v>10.774076000000001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11.244078480484241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0.47000248048423998</v>
      </c>
      <c r="BB82">
        <f t="shared" si="1"/>
        <v>10.774076000000001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11.244078480484241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0.47000248048423998</v>
      </c>
      <c r="BB83">
        <f t="shared" si="1"/>
        <v>10.774076000000001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11.244078480484241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0.47000248048423998</v>
      </c>
      <c r="BB84">
        <f t="shared" si="1"/>
        <v>10.774076000000001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11.244078480484241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0.47000248048423998</v>
      </c>
      <c r="BB85">
        <f t="shared" si="1"/>
        <v>10.774076000000001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11.244078480484241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0.47000248048423998</v>
      </c>
      <c r="BB86">
        <f t="shared" si="1"/>
        <v>10.774076000000001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11.244078480484241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0.47000248048423998</v>
      </c>
      <c r="BB87">
        <f t="shared" si="1"/>
        <v>10.774076000000001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11.244078480484241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0.47000248048423998</v>
      </c>
      <c r="BB88">
        <f t="shared" si="1"/>
        <v>10.774076000000001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11.244078480484241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0.47000248048423998</v>
      </c>
      <c r="BB89">
        <f t="shared" si="1"/>
        <v>10.774076000000001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11.244078480484241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0.47000248048423998</v>
      </c>
      <c r="BB90">
        <f t="shared" si="1"/>
        <v>10.774076000000001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11.244078480484241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0.47000248048423998</v>
      </c>
      <c r="BB91">
        <f t="shared" si="1"/>
        <v>10.774076000000001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11.244078480484241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0.47000248048423998</v>
      </c>
      <c r="BB92">
        <f t="shared" si="1"/>
        <v>10.774076000000001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11.244078480484241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0.47000248048423998</v>
      </c>
      <c r="BB93">
        <f t="shared" si="1"/>
        <v>10.774076000000001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11.244078480484241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0.47000248048423998</v>
      </c>
      <c r="BB94">
        <f t="shared" si="1"/>
        <v>10.774076000000001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11.244078480484241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0.47000248048423998</v>
      </c>
      <c r="BB95">
        <f t="shared" si="1"/>
        <v>10.774076000000001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11.244078480484241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0.47000248048423998</v>
      </c>
      <c r="BB96">
        <f t="shared" si="1"/>
        <v>10.774076000000001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11.244078480484241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0.47000248048423998</v>
      </c>
      <c r="BB97">
        <f t="shared" si="1"/>
        <v>10.774076000000001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11.244078480484241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0.47000248048423998</v>
      </c>
      <c r="BB98">
        <f t="shared" si="1"/>
        <v>10.774076000000001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0.26985788353162221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1.1280059531621759E-2</v>
      </c>
      <c r="BB99">
        <f t="shared" si="1"/>
        <v>0.25857782400000046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60.14</v>
      </c>
      <c r="N3" s="206">
        <v>49.08</v>
      </c>
      <c r="O3" s="206">
        <v>69.27</v>
      </c>
      <c r="P3" s="206">
        <v>25.83</v>
      </c>
      <c r="Q3" s="206">
        <v>3.68</v>
      </c>
      <c r="R3" s="206">
        <v>17.559999999999999</v>
      </c>
      <c r="S3" s="206">
        <v>5.62</v>
      </c>
      <c r="T3" s="206">
        <v>0</v>
      </c>
      <c r="U3" s="206">
        <v>39.67</v>
      </c>
      <c r="V3" s="206">
        <v>0</v>
      </c>
      <c r="W3" s="206">
        <v>19.52</v>
      </c>
      <c r="X3" s="206">
        <v>41.37</v>
      </c>
      <c r="Y3" s="206">
        <v>0</v>
      </c>
      <c r="Z3" s="206">
        <v>110.33</v>
      </c>
      <c r="AA3" s="206">
        <v>37.950000000000003</v>
      </c>
      <c r="AB3" s="206">
        <v>0</v>
      </c>
      <c r="AC3" s="206">
        <v>15.16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60.14</v>
      </c>
      <c r="N4" s="206">
        <v>49.08</v>
      </c>
      <c r="O4" s="206">
        <v>69.27</v>
      </c>
      <c r="P4" s="206">
        <v>25.83</v>
      </c>
      <c r="Q4" s="206">
        <v>3.68</v>
      </c>
      <c r="R4" s="206">
        <v>6.45</v>
      </c>
      <c r="S4" s="206">
        <v>5.62</v>
      </c>
      <c r="T4" s="206">
        <v>0</v>
      </c>
      <c r="U4" s="206">
        <v>39.67</v>
      </c>
      <c r="V4" s="206">
        <v>0</v>
      </c>
      <c r="W4" s="206">
        <v>4.79</v>
      </c>
      <c r="X4" s="206">
        <v>14.37</v>
      </c>
      <c r="Y4" s="206">
        <v>0</v>
      </c>
      <c r="Z4" s="206">
        <v>110.33</v>
      </c>
      <c r="AA4" s="206">
        <v>37.950000000000003</v>
      </c>
      <c r="AB4" s="206">
        <v>0</v>
      </c>
      <c r="AC4" s="206">
        <v>15.16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60.14</v>
      </c>
      <c r="N5" s="206">
        <v>49.08</v>
      </c>
      <c r="O5" s="206">
        <v>69.27</v>
      </c>
      <c r="P5" s="206">
        <v>25.83</v>
      </c>
      <c r="Q5" s="206">
        <v>4.33</v>
      </c>
      <c r="R5" s="206">
        <v>6.45</v>
      </c>
      <c r="S5" s="206">
        <v>5.62</v>
      </c>
      <c r="T5" s="206">
        <v>0</v>
      </c>
      <c r="U5" s="206">
        <v>39.67</v>
      </c>
      <c r="V5" s="206">
        <v>0</v>
      </c>
      <c r="W5" s="206">
        <v>4.79</v>
      </c>
      <c r="X5" s="206">
        <v>14.37</v>
      </c>
      <c r="Y5" s="206">
        <v>0</v>
      </c>
      <c r="Z5" s="206">
        <v>110.33</v>
      </c>
      <c r="AA5" s="206">
        <v>19.16</v>
      </c>
      <c r="AB5" s="206">
        <v>0</v>
      </c>
      <c r="AC5" s="206">
        <v>15.16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60.14</v>
      </c>
      <c r="N6" s="206">
        <v>49.08</v>
      </c>
      <c r="O6" s="206">
        <v>69.27</v>
      </c>
      <c r="P6" s="206">
        <v>25.83</v>
      </c>
      <c r="Q6" s="206">
        <v>4.33</v>
      </c>
      <c r="R6" s="206">
        <v>6.45</v>
      </c>
      <c r="S6" s="206">
        <v>5.62</v>
      </c>
      <c r="T6" s="206">
        <v>0</v>
      </c>
      <c r="U6" s="206">
        <v>39.67</v>
      </c>
      <c r="V6" s="206">
        <v>0</v>
      </c>
      <c r="W6" s="206">
        <v>4.79</v>
      </c>
      <c r="X6" s="206">
        <v>14.37</v>
      </c>
      <c r="Y6" s="206">
        <v>0</v>
      </c>
      <c r="Z6" s="206">
        <v>110.33</v>
      </c>
      <c r="AA6" s="206">
        <v>19.16</v>
      </c>
      <c r="AB6" s="206">
        <v>0</v>
      </c>
      <c r="AC6" s="206">
        <v>15.16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60.14</v>
      </c>
      <c r="N7" s="206">
        <v>49.08</v>
      </c>
      <c r="O7" s="206">
        <v>69.27</v>
      </c>
      <c r="P7" s="206">
        <v>25.83</v>
      </c>
      <c r="Q7" s="206">
        <v>3.98</v>
      </c>
      <c r="R7" s="206">
        <v>6.45</v>
      </c>
      <c r="S7" s="206">
        <v>5.32</v>
      </c>
      <c r="T7" s="206">
        <v>0</v>
      </c>
      <c r="U7" s="206">
        <v>39.67</v>
      </c>
      <c r="V7" s="206">
        <v>0</v>
      </c>
      <c r="W7" s="206">
        <v>4.79</v>
      </c>
      <c r="X7" s="206">
        <v>14.37</v>
      </c>
      <c r="Y7" s="206">
        <v>0</v>
      </c>
      <c r="Z7" s="206">
        <v>110.33</v>
      </c>
      <c r="AA7" s="206">
        <v>19.16</v>
      </c>
      <c r="AB7" s="206">
        <v>0</v>
      </c>
      <c r="AC7" s="206">
        <v>15.16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60.14</v>
      </c>
      <c r="N8" s="206">
        <v>49.08</v>
      </c>
      <c r="O8" s="206">
        <v>69.27</v>
      </c>
      <c r="P8" s="206">
        <v>25.83</v>
      </c>
      <c r="Q8" s="206">
        <v>3.98</v>
      </c>
      <c r="R8" s="206">
        <v>6.45</v>
      </c>
      <c r="S8" s="206">
        <v>5.32</v>
      </c>
      <c r="T8" s="206">
        <v>0</v>
      </c>
      <c r="U8" s="206">
        <v>39.67</v>
      </c>
      <c r="V8" s="206">
        <v>0</v>
      </c>
      <c r="W8" s="206">
        <v>4.79</v>
      </c>
      <c r="X8" s="206">
        <v>14.37</v>
      </c>
      <c r="Y8" s="206">
        <v>0</v>
      </c>
      <c r="Z8" s="206">
        <v>110.33</v>
      </c>
      <c r="AA8" s="206">
        <v>19.16</v>
      </c>
      <c r="AB8" s="206">
        <v>0</v>
      </c>
      <c r="AC8" s="206">
        <v>15.16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60.14</v>
      </c>
      <c r="N9" s="206">
        <v>49.08</v>
      </c>
      <c r="O9" s="206">
        <v>69.27</v>
      </c>
      <c r="P9" s="206">
        <v>25.83</v>
      </c>
      <c r="Q9" s="206">
        <v>4.33</v>
      </c>
      <c r="R9" s="206">
        <v>6.45</v>
      </c>
      <c r="S9" s="206">
        <v>5.32</v>
      </c>
      <c r="T9" s="206">
        <v>0</v>
      </c>
      <c r="U9" s="206">
        <v>39.67</v>
      </c>
      <c r="V9" s="206">
        <v>0</v>
      </c>
      <c r="W9" s="206">
        <v>4.79</v>
      </c>
      <c r="X9" s="206">
        <v>14.37</v>
      </c>
      <c r="Y9" s="206">
        <v>0</v>
      </c>
      <c r="Z9" s="206">
        <v>110.16</v>
      </c>
      <c r="AA9" s="206">
        <v>19.16</v>
      </c>
      <c r="AB9" s="206">
        <v>0</v>
      </c>
      <c r="AC9" s="206">
        <v>15.16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60.14</v>
      </c>
      <c r="N10" s="206">
        <v>49.08</v>
      </c>
      <c r="O10" s="206">
        <v>69.27</v>
      </c>
      <c r="P10" s="206">
        <v>25.83</v>
      </c>
      <c r="Q10" s="206">
        <v>4.33</v>
      </c>
      <c r="R10" s="206">
        <v>6.45</v>
      </c>
      <c r="S10" s="206">
        <v>5.32</v>
      </c>
      <c r="T10" s="206">
        <v>0</v>
      </c>
      <c r="U10" s="206">
        <v>39.67</v>
      </c>
      <c r="V10" s="206">
        <v>0</v>
      </c>
      <c r="W10" s="206">
        <v>4.79</v>
      </c>
      <c r="X10" s="206">
        <v>14.37</v>
      </c>
      <c r="Y10" s="206">
        <v>0</v>
      </c>
      <c r="Z10" s="206">
        <v>104.41</v>
      </c>
      <c r="AA10" s="206">
        <v>19.16</v>
      </c>
      <c r="AB10" s="206">
        <v>0</v>
      </c>
      <c r="AC10" s="206">
        <v>15.16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60.14</v>
      </c>
      <c r="N11" s="206">
        <v>49.08</v>
      </c>
      <c r="O11" s="206">
        <v>69.27</v>
      </c>
      <c r="P11" s="206">
        <v>25.83</v>
      </c>
      <c r="Q11" s="206">
        <v>3.98</v>
      </c>
      <c r="R11" s="206">
        <v>6.45</v>
      </c>
      <c r="S11" s="206">
        <v>5.32</v>
      </c>
      <c r="T11" s="206">
        <v>0</v>
      </c>
      <c r="U11" s="206">
        <v>39.96</v>
      </c>
      <c r="V11" s="206">
        <v>0</v>
      </c>
      <c r="W11" s="206">
        <v>4.79</v>
      </c>
      <c r="X11" s="206">
        <v>14.37</v>
      </c>
      <c r="Y11" s="206">
        <v>0</v>
      </c>
      <c r="Z11" s="206">
        <v>88.13</v>
      </c>
      <c r="AA11" s="206">
        <v>19.16</v>
      </c>
      <c r="AB11" s="206">
        <v>0</v>
      </c>
      <c r="AC11" s="206">
        <v>16.149999999999999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60.14</v>
      </c>
      <c r="N12" s="206">
        <v>49.08</v>
      </c>
      <c r="O12" s="206">
        <v>69.27</v>
      </c>
      <c r="P12" s="206">
        <v>25.83</v>
      </c>
      <c r="Q12" s="206">
        <v>3.98</v>
      </c>
      <c r="R12" s="206">
        <v>6.45</v>
      </c>
      <c r="S12" s="206">
        <v>5.32</v>
      </c>
      <c r="T12" s="206">
        <v>0</v>
      </c>
      <c r="U12" s="206">
        <v>40.44</v>
      </c>
      <c r="V12" s="206">
        <v>0</v>
      </c>
      <c r="W12" s="206">
        <v>4.79</v>
      </c>
      <c r="X12" s="206">
        <v>14.37</v>
      </c>
      <c r="Y12" s="206">
        <v>0</v>
      </c>
      <c r="Z12" s="206">
        <v>89.09</v>
      </c>
      <c r="AA12" s="206">
        <v>19.16</v>
      </c>
      <c r="AB12" s="206">
        <v>0</v>
      </c>
      <c r="AC12" s="206">
        <v>16.149999999999999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60.14</v>
      </c>
      <c r="N13" s="206">
        <v>49.08</v>
      </c>
      <c r="O13" s="206">
        <v>69.27</v>
      </c>
      <c r="P13" s="206">
        <v>25.83</v>
      </c>
      <c r="Q13" s="206">
        <v>3.98</v>
      </c>
      <c r="R13" s="206">
        <v>8.69</v>
      </c>
      <c r="S13" s="206">
        <v>5.32</v>
      </c>
      <c r="T13" s="206">
        <v>0</v>
      </c>
      <c r="U13" s="206">
        <v>41.07</v>
      </c>
      <c r="V13" s="206">
        <v>0</v>
      </c>
      <c r="W13" s="206">
        <v>4.79</v>
      </c>
      <c r="X13" s="206">
        <v>14.37</v>
      </c>
      <c r="Y13" s="206">
        <v>0</v>
      </c>
      <c r="Z13" s="206">
        <v>93.87</v>
      </c>
      <c r="AA13" s="206">
        <v>19.16</v>
      </c>
      <c r="AB13" s="206">
        <v>0</v>
      </c>
      <c r="AC13" s="206">
        <v>16.149999999999999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60.14</v>
      </c>
      <c r="N14" s="206">
        <v>49.08</v>
      </c>
      <c r="O14" s="206">
        <v>69.27</v>
      </c>
      <c r="P14" s="206">
        <v>25.83</v>
      </c>
      <c r="Q14" s="206">
        <v>3.98</v>
      </c>
      <c r="R14" s="206">
        <v>8.69</v>
      </c>
      <c r="S14" s="206">
        <v>5.32</v>
      </c>
      <c r="T14" s="206">
        <v>0</v>
      </c>
      <c r="U14" s="206">
        <v>41.55</v>
      </c>
      <c r="V14" s="206">
        <v>0</v>
      </c>
      <c r="W14" s="206">
        <v>4.79</v>
      </c>
      <c r="X14" s="206">
        <v>14.37</v>
      </c>
      <c r="Y14" s="206">
        <v>0</v>
      </c>
      <c r="Z14" s="206">
        <v>93.87</v>
      </c>
      <c r="AA14" s="206">
        <v>19.16</v>
      </c>
      <c r="AB14" s="206">
        <v>0</v>
      </c>
      <c r="AC14" s="206">
        <v>16.149999999999999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60.14</v>
      </c>
      <c r="N15" s="206">
        <v>49.08</v>
      </c>
      <c r="O15" s="206">
        <v>69.27</v>
      </c>
      <c r="P15" s="206">
        <v>25.83</v>
      </c>
      <c r="Q15" s="206">
        <v>3.98</v>
      </c>
      <c r="R15" s="206">
        <v>8.69</v>
      </c>
      <c r="S15" s="206">
        <v>5.32</v>
      </c>
      <c r="T15" s="206">
        <v>0</v>
      </c>
      <c r="U15" s="206">
        <v>41.55</v>
      </c>
      <c r="V15" s="206">
        <v>0</v>
      </c>
      <c r="W15" s="206">
        <v>4.79</v>
      </c>
      <c r="X15" s="206">
        <v>14.37</v>
      </c>
      <c r="Y15" s="206">
        <v>0</v>
      </c>
      <c r="Z15" s="206">
        <v>91.2</v>
      </c>
      <c r="AA15" s="206">
        <v>19.16</v>
      </c>
      <c r="AB15" s="206">
        <v>0</v>
      </c>
      <c r="AC15" s="206">
        <v>16.149999999999999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60.14</v>
      </c>
      <c r="N16" s="206">
        <v>49.08</v>
      </c>
      <c r="O16" s="206">
        <v>69.27</v>
      </c>
      <c r="P16" s="206">
        <v>25.83</v>
      </c>
      <c r="Q16" s="206">
        <v>3.98</v>
      </c>
      <c r="R16" s="206">
        <v>8.69</v>
      </c>
      <c r="S16" s="206">
        <v>5.32</v>
      </c>
      <c r="T16" s="206">
        <v>0</v>
      </c>
      <c r="U16" s="206">
        <v>41.55</v>
      </c>
      <c r="V16" s="206">
        <v>0</v>
      </c>
      <c r="W16" s="206">
        <v>4.79</v>
      </c>
      <c r="X16" s="206">
        <v>14.37</v>
      </c>
      <c r="Y16" s="206">
        <v>0</v>
      </c>
      <c r="Z16" s="206">
        <v>91.81</v>
      </c>
      <c r="AA16" s="206">
        <v>19.16</v>
      </c>
      <c r="AB16" s="206">
        <v>0</v>
      </c>
      <c r="AC16" s="206">
        <v>16.149999999999999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60.14</v>
      </c>
      <c r="N17" s="206">
        <v>49.08</v>
      </c>
      <c r="O17" s="206">
        <v>69.27</v>
      </c>
      <c r="P17" s="206">
        <v>25.83</v>
      </c>
      <c r="Q17" s="206">
        <v>3.98</v>
      </c>
      <c r="R17" s="206">
        <v>8.69</v>
      </c>
      <c r="S17" s="206">
        <v>5.32</v>
      </c>
      <c r="T17" s="206">
        <v>0</v>
      </c>
      <c r="U17" s="206">
        <v>41.55</v>
      </c>
      <c r="V17" s="206">
        <v>0</v>
      </c>
      <c r="W17" s="206">
        <v>4.79</v>
      </c>
      <c r="X17" s="206">
        <v>14.37</v>
      </c>
      <c r="Y17" s="206">
        <v>0</v>
      </c>
      <c r="Z17" s="206">
        <v>57.47</v>
      </c>
      <c r="AA17" s="206">
        <v>19.16</v>
      </c>
      <c r="AB17" s="206">
        <v>0</v>
      </c>
      <c r="AC17" s="206">
        <v>16.149999999999999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60.14</v>
      </c>
      <c r="N18" s="206">
        <v>49.08</v>
      </c>
      <c r="O18" s="206">
        <v>69.27</v>
      </c>
      <c r="P18" s="206">
        <v>25.83</v>
      </c>
      <c r="Q18" s="206">
        <v>3.98</v>
      </c>
      <c r="R18" s="206">
        <v>8.69</v>
      </c>
      <c r="S18" s="206">
        <v>5.32</v>
      </c>
      <c r="T18" s="206">
        <v>0</v>
      </c>
      <c r="U18" s="206">
        <v>41.55</v>
      </c>
      <c r="V18" s="206">
        <v>0</v>
      </c>
      <c r="W18" s="206">
        <v>4.79</v>
      </c>
      <c r="X18" s="206">
        <v>14.37</v>
      </c>
      <c r="Y18" s="206">
        <v>0</v>
      </c>
      <c r="Z18" s="206">
        <v>57.47</v>
      </c>
      <c r="AA18" s="206">
        <v>19.16</v>
      </c>
      <c r="AB18" s="206">
        <v>0</v>
      </c>
      <c r="AC18" s="206">
        <v>16.149999999999999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60.14</v>
      </c>
      <c r="N19" s="206">
        <v>49.08</v>
      </c>
      <c r="O19" s="206">
        <v>69.27</v>
      </c>
      <c r="P19" s="206">
        <v>25.83</v>
      </c>
      <c r="Q19" s="206">
        <v>3.98</v>
      </c>
      <c r="R19" s="206">
        <v>8.69</v>
      </c>
      <c r="S19" s="206">
        <v>5.32</v>
      </c>
      <c r="T19" s="206">
        <v>0</v>
      </c>
      <c r="U19" s="206">
        <v>42.93</v>
      </c>
      <c r="V19" s="206">
        <v>0</v>
      </c>
      <c r="W19" s="206">
        <v>4.79</v>
      </c>
      <c r="X19" s="206">
        <v>14.37</v>
      </c>
      <c r="Y19" s="206">
        <v>0</v>
      </c>
      <c r="Z19" s="206">
        <v>57.47</v>
      </c>
      <c r="AA19" s="206">
        <v>19.16</v>
      </c>
      <c r="AB19" s="206">
        <v>0</v>
      </c>
      <c r="AC19" s="206">
        <v>15.16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60.14</v>
      </c>
      <c r="N20" s="206">
        <v>49.08</v>
      </c>
      <c r="O20" s="206">
        <v>69.27</v>
      </c>
      <c r="P20" s="206">
        <v>25.83</v>
      </c>
      <c r="Q20" s="206">
        <v>3.98</v>
      </c>
      <c r="R20" s="206">
        <v>8.69</v>
      </c>
      <c r="S20" s="206">
        <v>5.32</v>
      </c>
      <c r="T20" s="206">
        <v>0</v>
      </c>
      <c r="U20" s="206">
        <v>45.56</v>
      </c>
      <c r="V20" s="206">
        <v>0</v>
      </c>
      <c r="W20" s="206">
        <v>4.79</v>
      </c>
      <c r="X20" s="206">
        <v>14.37</v>
      </c>
      <c r="Y20" s="206">
        <v>0</v>
      </c>
      <c r="Z20" s="206">
        <v>57.47</v>
      </c>
      <c r="AA20" s="206">
        <v>19.16</v>
      </c>
      <c r="AB20" s="206">
        <v>0</v>
      </c>
      <c r="AC20" s="206">
        <v>15.16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60.14</v>
      </c>
      <c r="N21" s="206">
        <v>49.08</v>
      </c>
      <c r="O21" s="206">
        <v>69.27</v>
      </c>
      <c r="P21" s="206">
        <v>25.83</v>
      </c>
      <c r="Q21" s="206">
        <v>3.98</v>
      </c>
      <c r="R21" s="206">
        <v>6.45</v>
      </c>
      <c r="S21" s="206">
        <v>5.32</v>
      </c>
      <c r="T21" s="206">
        <v>0</v>
      </c>
      <c r="U21" s="206">
        <v>46.51</v>
      </c>
      <c r="V21" s="206">
        <v>0</v>
      </c>
      <c r="W21" s="206">
        <v>4.79</v>
      </c>
      <c r="X21" s="206">
        <v>14.37</v>
      </c>
      <c r="Y21" s="206">
        <v>0</v>
      </c>
      <c r="Z21" s="206">
        <v>57.47</v>
      </c>
      <c r="AA21" s="206">
        <v>19.16</v>
      </c>
      <c r="AB21" s="206">
        <v>0</v>
      </c>
      <c r="AC21" s="206">
        <v>15.16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60.14</v>
      </c>
      <c r="N22" s="206">
        <v>49.08</v>
      </c>
      <c r="O22" s="206">
        <v>69.27</v>
      </c>
      <c r="P22" s="206">
        <v>25.83</v>
      </c>
      <c r="Q22" s="206">
        <v>3.98</v>
      </c>
      <c r="R22" s="206">
        <v>6.45</v>
      </c>
      <c r="S22" s="206">
        <v>5.32</v>
      </c>
      <c r="T22" s="206">
        <v>0</v>
      </c>
      <c r="U22" s="206">
        <v>47.47</v>
      </c>
      <c r="V22" s="206">
        <v>0</v>
      </c>
      <c r="W22" s="206">
        <v>4.79</v>
      </c>
      <c r="X22" s="206">
        <v>14.37</v>
      </c>
      <c r="Y22" s="206">
        <v>0</v>
      </c>
      <c r="Z22" s="206">
        <v>57.47</v>
      </c>
      <c r="AA22" s="206">
        <v>19.16</v>
      </c>
      <c r="AB22" s="206">
        <v>0</v>
      </c>
      <c r="AC22" s="206">
        <v>15.16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264.44</v>
      </c>
      <c r="L23" s="206">
        <v>0</v>
      </c>
      <c r="M23" s="206">
        <v>60.14</v>
      </c>
      <c r="N23" s="206">
        <v>49.08</v>
      </c>
      <c r="O23" s="206">
        <v>69.27</v>
      </c>
      <c r="P23" s="206">
        <v>25.83</v>
      </c>
      <c r="Q23" s="206">
        <v>4.03</v>
      </c>
      <c r="R23" s="206">
        <v>6.18</v>
      </c>
      <c r="S23" s="206">
        <v>3.66</v>
      </c>
      <c r="T23" s="206">
        <v>0</v>
      </c>
      <c r="U23" s="206">
        <v>48.43</v>
      </c>
      <c r="V23" s="206">
        <v>0</v>
      </c>
      <c r="W23" s="206">
        <v>4.59</v>
      </c>
      <c r="X23" s="206">
        <v>13.76</v>
      </c>
      <c r="Y23" s="206">
        <v>0</v>
      </c>
      <c r="Z23" s="206">
        <v>57.47</v>
      </c>
      <c r="AA23" s="206">
        <v>18.77</v>
      </c>
      <c r="AB23" s="206">
        <v>0</v>
      </c>
      <c r="AC23" s="206">
        <v>15.16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264.39</v>
      </c>
      <c r="L24" s="206">
        <v>0</v>
      </c>
      <c r="M24" s="206">
        <v>60.14</v>
      </c>
      <c r="N24" s="206">
        <v>49.08</v>
      </c>
      <c r="O24" s="206">
        <v>69.27</v>
      </c>
      <c r="P24" s="206">
        <v>25.83</v>
      </c>
      <c r="Q24" s="206">
        <v>4.03</v>
      </c>
      <c r="R24" s="206">
        <v>17.559999999999999</v>
      </c>
      <c r="S24" s="206">
        <v>3.66</v>
      </c>
      <c r="T24" s="206">
        <v>0</v>
      </c>
      <c r="U24" s="206">
        <v>49.23</v>
      </c>
      <c r="V24" s="206">
        <v>0</v>
      </c>
      <c r="W24" s="206">
        <v>4.59</v>
      </c>
      <c r="X24" s="206">
        <v>13.76</v>
      </c>
      <c r="Y24" s="206">
        <v>0</v>
      </c>
      <c r="Z24" s="206">
        <v>110.33</v>
      </c>
      <c r="AA24" s="206">
        <v>37.950000000000003</v>
      </c>
      <c r="AB24" s="206">
        <v>0</v>
      </c>
      <c r="AC24" s="206">
        <v>15.16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268.20999999999998</v>
      </c>
      <c r="L25" s="206">
        <v>0</v>
      </c>
      <c r="M25" s="206">
        <v>60.14</v>
      </c>
      <c r="N25" s="206">
        <v>49.08</v>
      </c>
      <c r="O25" s="206">
        <v>69.27</v>
      </c>
      <c r="P25" s="206">
        <v>25.83</v>
      </c>
      <c r="Q25" s="206">
        <v>4.2</v>
      </c>
      <c r="R25" s="206">
        <v>17.559999999999999</v>
      </c>
      <c r="S25" s="206">
        <v>1.91</v>
      </c>
      <c r="T25" s="206">
        <v>0</v>
      </c>
      <c r="U25" s="206">
        <v>49.23</v>
      </c>
      <c r="V25" s="206">
        <v>8.6300000000000008</v>
      </c>
      <c r="W25" s="206">
        <v>14.95</v>
      </c>
      <c r="X25" s="206">
        <v>41.37</v>
      </c>
      <c r="Y25" s="206">
        <v>0</v>
      </c>
      <c r="Z25" s="206">
        <v>110.33</v>
      </c>
      <c r="AA25" s="206">
        <v>37.950000000000003</v>
      </c>
      <c r="AB25" s="206">
        <v>0</v>
      </c>
      <c r="AC25" s="206">
        <v>15.16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300.95999999999998</v>
      </c>
      <c r="L26" s="206">
        <v>0</v>
      </c>
      <c r="M26" s="206">
        <v>60.14</v>
      </c>
      <c r="N26" s="206">
        <v>49.08</v>
      </c>
      <c r="O26" s="206">
        <v>69.27</v>
      </c>
      <c r="P26" s="206">
        <v>25.83</v>
      </c>
      <c r="Q26" s="206">
        <v>4.0199999999999996</v>
      </c>
      <c r="R26" s="206">
        <v>14.39</v>
      </c>
      <c r="S26" s="206">
        <v>0.12</v>
      </c>
      <c r="T26" s="206">
        <v>0</v>
      </c>
      <c r="U26" s="206">
        <v>49.23</v>
      </c>
      <c r="V26" s="206">
        <v>8.7200000000000006</v>
      </c>
      <c r="W26" s="206">
        <v>19.52</v>
      </c>
      <c r="X26" s="206">
        <v>41.37</v>
      </c>
      <c r="Y26" s="206">
        <v>0</v>
      </c>
      <c r="Z26" s="206">
        <v>110.33</v>
      </c>
      <c r="AA26" s="206">
        <v>37.950000000000003</v>
      </c>
      <c r="AB26" s="206">
        <v>0</v>
      </c>
      <c r="AC26" s="206">
        <v>15.16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429.55</v>
      </c>
      <c r="L27" s="206">
        <v>9.0399999999999991</v>
      </c>
      <c r="M27" s="206">
        <v>60.14</v>
      </c>
      <c r="N27" s="206">
        <v>49.08</v>
      </c>
      <c r="O27" s="206">
        <v>69.27</v>
      </c>
      <c r="P27" s="206">
        <v>25.83</v>
      </c>
      <c r="Q27" s="206">
        <v>4.74</v>
      </c>
      <c r="R27" s="206">
        <v>17.059999999999999</v>
      </c>
      <c r="S27" s="206">
        <v>7.11</v>
      </c>
      <c r="T27" s="206">
        <v>0</v>
      </c>
      <c r="U27" s="206">
        <v>49.23</v>
      </c>
      <c r="V27" s="206">
        <v>8.7200000000000006</v>
      </c>
      <c r="W27" s="206">
        <v>19.03</v>
      </c>
      <c r="X27" s="206">
        <v>41.37</v>
      </c>
      <c r="Y27" s="206">
        <v>0</v>
      </c>
      <c r="Z27" s="206">
        <v>110.33</v>
      </c>
      <c r="AA27" s="206">
        <v>37.950000000000003</v>
      </c>
      <c r="AB27" s="206">
        <v>0</v>
      </c>
      <c r="AC27" s="206">
        <v>15.16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489.68</v>
      </c>
      <c r="L28" s="206">
        <v>9.0399999999999991</v>
      </c>
      <c r="M28" s="206">
        <v>60.14</v>
      </c>
      <c r="N28" s="206">
        <v>49.08</v>
      </c>
      <c r="O28" s="206">
        <v>69.27</v>
      </c>
      <c r="P28" s="206">
        <v>25.83</v>
      </c>
      <c r="Q28" s="206">
        <v>4.74</v>
      </c>
      <c r="R28" s="206">
        <v>17.559999999999999</v>
      </c>
      <c r="S28" s="206">
        <v>8.86</v>
      </c>
      <c r="T28" s="206">
        <v>0</v>
      </c>
      <c r="U28" s="206">
        <v>49.23</v>
      </c>
      <c r="V28" s="206">
        <v>8.7200000000000006</v>
      </c>
      <c r="W28" s="206">
        <v>19.03</v>
      </c>
      <c r="X28" s="206">
        <v>41.37</v>
      </c>
      <c r="Y28" s="206">
        <v>0</v>
      </c>
      <c r="Z28" s="206">
        <v>110.33</v>
      </c>
      <c r="AA28" s="206">
        <v>37.950000000000003</v>
      </c>
      <c r="AB28" s="206">
        <v>0</v>
      </c>
      <c r="AC28" s="206">
        <v>15.16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84.02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0.24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489.68</v>
      </c>
      <c r="L29" s="206">
        <v>9.0399999999999991</v>
      </c>
      <c r="M29" s="206">
        <v>60.14</v>
      </c>
      <c r="N29" s="206">
        <v>49.08</v>
      </c>
      <c r="O29" s="206">
        <v>69.27</v>
      </c>
      <c r="P29" s="206">
        <v>25.83</v>
      </c>
      <c r="Q29" s="206">
        <v>4.62</v>
      </c>
      <c r="R29" s="206">
        <v>17.559999999999999</v>
      </c>
      <c r="S29" s="206">
        <v>10.96</v>
      </c>
      <c r="T29" s="206">
        <v>0</v>
      </c>
      <c r="U29" s="206">
        <v>49.23</v>
      </c>
      <c r="V29" s="206">
        <v>8.7200000000000006</v>
      </c>
      <c r="W29" s="206">
        <v>19.03</v>
      </c>
      <c r="X29" s="206">
        <v>41.37</v>
      </c>
      <c r="Y29" s="206">
        <v>0</v>
      </c>
      <c r="Z29" s="206">
        <v>110.33</v>
      </c>
      <c r="AA29" s="206">
        <v>37.950000000000003</v>
      </c>
      <c r="AB29" s="206">
        <v>0</v>
      </c>
      <c r="AC29" s="206">
        <v>15.16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489.68</v>
      </c>
      <c r="L30" s="206">
        <v>9.0399999999999991</v>
      </c>
      <c r="M30" s="206">
        <v>60.14</v>
      </c>
      <c r="N30" s="206">
        <v>49.08</v>
      </c>
      <c r="O30" s="206">
        <v>69.27</v>
      </c>
      <c r="P30" s="206">
        <v>25.83</v>
      </c>
      <c r="Q30" s="206">
        <v>4.62</v>
      </c>
      <c r="R30" s="206">
        <v>17.559999999999999</v>
      </c>
      <c r="S30" s="206">
        <v>10.96</v>
      </c>
      <c r="T30" s="206">
        <v>0</v>
      </c>
      <c r="U30" s="206">
        <v>49.23</v>
      </c>
      <c r="V30" s="206">
        <v>8.7200000000000006</v>
      </c>
      <c r="W30" s="206">
        <v>19.03</v>
      </c>
      <c r="X30" s="206">
        <v>41.37</v>
      </c>
      <c r="Y30" s="206">
        <v>0</v>
      </c>
      <c r="Z30" s="206">
        <v>110.33</v>
      </c>
      <c r="AA30" s="206">
        <v>37.950000000000003</v>
      </c>
      <c r="AB30" s="206">
        <v>0</v>
      </c>
      <c r="AC30" s="206">
        <v>15.16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489.68</v>
      </c>
      <c r="L31" s="206">
        <v>9.0399999999999991</v>
      </c>
      <c r="M31" s="206">
        <v>60.14</v>
      </c>
      <c r="N31" s="206">
        <v>49.08</v>
      </c>
      <c r="O31" s="206">
        <v>69.27</v>
      </c>
      <c r="P31" s="206">
        <v>25.83</v>
      </c>
      <c r="Q31" s="206">
        <v>4.62</v>
      </c>
      <c r="R31" s="206">
        <v>17.559999999999999</v>
      </c>
      <c r="S31" s="206">
        <v>10.96</v>
      </c>
      <c r="T31" s="206">
        <v>0</v>
      </c>
      <c r="U31" s="206">
        <v>49.23</v>
      </c>
      <c r="V31" s="206">
        <v>8.7200000000000006</v>
      </c>
      <c r="W31" s="206">
        <v>19.03</v>
      </c>
      <c r="X31" s="206">
        <v>41.37</v>
      </c>
      <c r="Y31" s="206">
        <v>0</v>
      </c>
      <c r="Z31" s="206">
        <v>110.33</v>
      </c>
      <c r="AA31" s="206">
        <v>37.950000000000003</v>
      </c>
      <c r="AB31" s="206">
        <v>0</v>
      </c>
      <c r="AC31" s="206">
        <v>15.16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13.05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489.68</v>
      </c>
      <c r="L32" s="206">
        <v>9.0399999999999991</v>
      </c>
      <c r="M32" s="206">
        <v>60.14</v>
      </c>
      <c r="N32" s="206">
        <v>49.08</v>
      </c>
      <c r="O32" s="206">
        <v>69.27</v>
      </c>
      <c r="P32" s="206">
        <v>25.83</v>
      </c>
      <c r="Q32" s="206">
        <v>4.62</v>
      </c>
      <c r="R32" s="206">
        <v>17.559999999999999</v>
      </c>
      <c r="S32" s="206">
        <v>10.96</v>
      </c>
      <c r="T32" s="206">
        <v>0</v>
      </c>
      <c r="U32" s="206">
        <v>49.23</v>
      </c>
      <c r="V32" s="206">
        <v>8.7200000000000006</v>
      </c>
      <c r="W32" s="206">
        <v>19.03</v>
      </c>
      <c r="X32" s="206">
        <v>41.37</v>
      </c>
      <c r="Y32" s="206">
        <v>0</v>
      </c>
      <c r="Z32" s="206">
        <v>110.33</v>
      </c>
      <c r="AA32" s="206">
        <v>37.950000000000003</v>
      </c>
      <c r="AB32" s="206">
        <v>0</v>
      </c>
      <c r="AC32" s="206">
        <v>15.16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489.68</v>
      </c>
      <c r="L33" s="206">
        <v>9.0399999999999991</v>
      </c>
      <c r="M33" s="206">
        <v>60.14</v>
      </c>
      <c r="N33" s="206">
        <v>49.08</v>
      </c>
      <c r="O33" s="206">
        <v>69.27</v>
      </c>
      <c r="P33" s="206">
        <v>25.83</v>
      </c>
      <c r="Q33" s="206">
        <v>4.62</v>
      </c>
      <c r="R33" s="206">
        <v>17.559999999999999</v>
      </c>
      <c r="S33" s="206">
        <v>10.96</v>
      </c>
      <c r="T33" s="206">
        <v>0</v>
      </c>
      <c r="U33" s="206">
        <v>49.55</v>
      </c>
      <c r="V33" s="206">
        <v>8.7200000000000006</v>
      </c>
      <c r="W33" s="206">
        <v>19.03</v>
      </c>
      <c r="X33" s="206">
        <v>41.37</v>
      </c>
      <c r="Y33" s="206">
        <v>0</v>
      </c>
      <c r="Z33" s="206">
        <v>110.33</v>
      </c>
      <c r="AA33" s="206">
        <v>37.950000000000003</v>
      </c>
      <c r="AB33" s="206">
        <v>0</v>
      </c>
      <c r="AC33" s="206">
        <v>16.149999999999999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489.68</v>
      </c>
      <c r="L34" s="206">
        <v>9.0399999999999991</v>
      </c>
      <c r="M34" s="206">
        <v>60.14</v>
      </c>
      <c r="N34" s="206">
        <v>49.08</v>
      </c>
      <c r="O34" s="206">
        <v>69.27</v>
      </c>
      <c r="P34" s="206">
        <v>25.83</v>
      </c>
      <c r="Q34" s="206">
        <v>4.62</v>
      </c>
      <c r="R34" s="206">
        <v>17.559999999999999</v>
      </c>
      <c r="S34" s="206">
        <v>10.96</v>
      </c>
      <c r="T34" s="206">
        <v>0</v>
      </c>
      <c r="U34" s="206">
        <v>49.58</v>
      </c>
      <c r="V34" s="206">
        <v>8.7200000000000006</v>
      </c>
      <c r="W34" s="206">
        <v>19.03</v>
      </c>
      <c r="X34" s="206">
        <v>41.37</v>
      </c>
      <c r="Y34" s="206">
        <v>0</v>
      </c>
      <c r="Z34" s="206">
        <v>110.33</v>
      </c>
      <c r="AA34" s="206">
        <v>37.950000000000003</v>
      </c>
      <c r="AB34" s="206">
        <v>0</v>
      </c>
      <c r="AC34" s="206">
        <v>16.149999999999999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408.85</v>
      </c>
      <c r="L35" s="206">
        <v>0</v>
      </c>
      <c r="M35" s="206">
        <v>60.14</v>
      </c>
      <c r="N35" s="206">
        <v>49.08</v>
      </c>
      <c r="O35" s="206">
        <v>69.27</v>
      </c>
      <c r="P35" s="206">
        <v>25.83</v>
      </c>
      <c r="Q35" s="206">
        <v>3.83</v>
      </c>
      <c r="R35" s="206">
        <v>17.559999999999999</v>
      </c>
      <c r="S35" s="206">
        <v>3.95</v>
      </c>
      <c r="T35" s="206">
        <v>0</v>
      </c>
      <c r="U35" s="206">
        <v>49.58</v>
      </c>
      <c r="V35" s="206">
        <v>8.7200000000000006</v>
      </c>
      <c r="W35" s="206">
        <v>19.03</v>
      </c>
      <c r="X35" s="206">
        <v>41.37</v>
      </c>
      <c r="Y35" s="206">
        <v>0</v>
      </c>
      <c r="Z35" s="206">
        <v>110.33</v>
      </c>
      <c r="AA35" s="206">
        <v>37.950000000000003</v>
      </c>
      <c r="AB35" s="206">
        <v>0</v>
      </c>
      <c r="AC35" s="206">
        <v>16.149999999999999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402.32</v>
      </c>
      <c r="L36" s="206">
        <v>0</v>
      </c>
      <c r="M36" s="206">
        <v>60.14</v>
      </c>
      <c r="N36" s="206">
        <v>49.08</v>
      </c>
      <c r="O36" s="206">
        <v>69.27</v>
      </c>
      <c r="P36" s="206">
        <v>25.83</v>
      </c>
      <c r="Q36" s="206">
        <v>3.83</v>
      </c>
      <c r="R36" s="206">
        <v>17.559999999999999</v>
      </c>
      <c r="S36" s="206">
        <v>3.83</v>
      </c>
      <c r="T36" s="206">
        <v>0</v>
      </c>
      <c r="U36" s="206">
        <v>49.58</v>
      </c>
      <c r="V36" s="206">
        <v>8.7200000000000006</v>
      </c>
      <c r="W36" s="206">
        <v>19.03</v>
      </c>
      <c r="X36" s="206">
        <v>41.37</v>
      </c>
      <c r="Y36" s="206">
        <v>0</v>
      </c>
      <c r="Z36" s="206">
        <v>110.33</v>
      </c>
      <c r="AA36" s="206">
        <v>37.950000000000003</v>
      </c>
      <c r="AB36" s="206">
        <v>0</v>
      </c>
      <c r="AC36" s="206">
        <v>15.16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403.28</v>
      </c>
      <c r="L37" s="206">
        <v>0</v>
      </c>
      <c r="M37" s="206">
        <v>60.14</v>
      </c>
      <c r="N37" s="206">
        <v>49.08</v>
      </c>
      <c r="O37" s="206">
        <v>69.27</v>
      </c>
      <c r="P37" s="206">
        <v>25.83</v>
      </c>
      <c r="Q37" s="206">
        <v>3.83</v>
      </c>
      <c r="R37" s="206">
        <v>17.559999999999999</v>
      </c>
      <c r="S37" s="206">
        <v>3.83</v>
      </c>
      <c r="T37" s="206">
        <v>0</v>
      </c>
      <c r="U37" s="206">
        <v>49.58</v>
      </c>
      <c r="V37" s="206">
        <v>8.7200000000000006</v>
      </c>
      <c r="W37" s="206">
        <v>19.03</v>
      </c>
      <c r="X37" s="206">
        <v>41.37</v>
      </c>
      <c r="Y37" s="206">
        <v>0</v>
      </c>
      <c r="Z37" s="206">
        <v>110.33</v>
      </c>
      <c r="AA37" s="206">
        <v>37.950000000000003</v>
      </c>
      <c r="AB37" s="206">
        <v>0</v>
      </c>
      <c r="AC37" s="206">
        <v>15.16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399.45</v>
      </c>
      <c r="L38" s="206">
        <v>0</v>
      </c>
      <c r="M38" s="206">
        <v>60.14</v>
      </c>
      <c r="N38" s="206">
        <v>49.08</v>
      </c>
      <c r="O38" s="206">
        <v>69.27</v>
      </c>
      <c r="P38" s="206">
        <v>25.83</v>
      </c>
      <c r="Q38" s="206">
        <v>3.83</v>
      </c>
      <c r="R38" s="206">
        <v>17.559999999999999</v>
      </c>
      <c r="S38" s="206">
        <v>3.83</v>
      </c>
      <c r="T38" s="206">
        <v>0</v>
      </c>
      <c r="U38" s="206">
        <v>49.58</v>
      </c>
      <c r="V38" s="206">
        <v>8.7200000000000006</v>
      </c>
      <c r="W38" s="206">
        <v>19.03</v>
      </c>
      <c r="X38" s="206">
        <v>41.37</v>
      </c>
      <c r="Y38" s="206">
        <v>0</v>
      </c>
      <c r="Z38" s="206">
        <v>110.33</v>
      </c>
      <c r="AA38" s="206">
        <v>37.950000000000003</v>
      </c>
      <c r="AB38" s="206">
        <v>0</v>
      </c>
      <c r="AC38" s="206">
        <v>15.16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412.86</v>
      </c>
      <c r="L39" s="206">
        <v>0</v>
      </c>
      <c r="M39" s="206">
        <v>60.14</v>
      </c>
      <c r="N39" s="206">
        <v>49.08</v>
      </c>
      <c r="O39" s="206">
        <v>69.27</v>
      </c>
      <c r="P39" s="206">
        <v>25.83</v>
      </c>
      <c r="Q39" s="206">
        <v>3.83</v>
      </c>
      <c r="R39" s="206">
        <v>17.559999999999999</v>
      </c>
      <c r="S39" s="206">
        <v>3.83</v>
      </c>
      <c r="T39" s="206">
        <v>0</v>
      </c>
      <c r="U39" s="206">
        <v>49.58</v>
      </c>
      <c r="V39" s="206">
        <v>8.7200000000000006</v>
      </c>
      <c r="W39" s="206">
        <v>19.03</v>
      </c>
      <c r="X39" s="206">
        <v>41.37</v>
      </c>
      <c r="Y39" s="206">
        <v>0</v>
      </c>
      <c r="Z39" s="206">
        <v>110.33</v>
      </c>
      <c r="AA39" s="206">
        <v>37.950000000000003</v>
      </c>
      <c r="AB39" s="206">
        <v>0</v>
      </c>
      <c r="AC39" s="206">
        <v>15.16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41.5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413.82</v>
      </c>
      <c r="L40" s="206">
        <v>0</v>
      </c>
      <c r="M40" s="206">
        <v>60.14</v>
      </c>
      <c r="N40" s="206">
        <v>49.08</v>
      </c>
      <c r="O40" s="206">
        <v>69.27</v>
      </c>
      <c r="P40" s="206">
        <v>25.83</v>
      </c>
      <c r="Q40" s="206">
        <v>3.83</v>
      </c>
      <c r="R40" s="206">
        <v>17.559999999999999</v>
      </c>
      <c r="S40" s="206">
        <v>3.83</v>
      </c>
      <c r="T40" s="206">
        <v>0</v>
      </c>
      <c r="U40" s="206">
        <v>49.58</v>
      </c>
      <c r="V40" s="206">
        <v>8.7200000000000006</v>
      </c>
      <c r="W40" s="206">
        <v>19.03</v>
      </c>
      <c r="X40" s="206">
        <v>41.37</v>
      </c>
      <c r="Y40" s="206">
        <v>0</v>
      </c>
      <c r="Z40" s="206">
        <v>110.33</v>
      </c>
      <c r="AA40" s="206">
        <v>37.950000000000003</v>
      </c>
      <c r="AB40" s="206">
        <v>0</v>
      </c>
      <c r="AC40" s="206">
        <v>15.16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41.5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489.68</v>
      </c>
      <c r="L41" s="206">
        <v>9.0399999999999991</v>
      </c>
      <c r="M41" s="206">
        <v>60.14</v>
      </c>
      <c r="N41" s="206">
        <v>49.08</v>
      </c>
      <c r="O41" s="206">
        <v>69.27</v>
      </c>
      <c r="P41" s="206">
        <v>25.83</v>
      </c>
      <c r="Q41" s="206">
        <v>4.54</v>
      </c>
      <c r="R41" s="206">
        <v>17.559999999999999</v>
      </c>
      <c r="S41" s="206">
        <v>10.96</v>
      </c>
      <c r="T41" s="206">
        <v>0</v>
      </c>
      <c r="U41" s="206">
        <v>49.58</v>
      </c>
      <c r="V41" s="206">
        <v>6</v>
      </c>
      <c r="W41" s="206">
        <v>19.03</v>
      </c>
      <c r="X41" s="206">
        <v>41.37</v>
      </c>
      <c r="Y41" s="206">
        <v>0</v>
      </c>
      <c r="Z41" s="206">
        <v>110.33</v>
      </c>
      <c r="AA41" s="206">
        <v>37.950000000000003</v>
      </c>
      <c r="AB41" s="206">
        <v>0</v>
      </c>
      <c r="AC41" s="206">
        <v>15.16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41.5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489.68</v>
      </c>
      <c r="L42" s="206">
        <v>9.0399999999999991</v>
      </c>
      <c r="M42" s="206">
        <v>60.14</v>
      </c>
      <c r="N42" s="206">
        <v>49.08</v>
      </c>
      <c r="O42" s="206">
        <v>69.27</v>
      </c>
      <c r="P42" s="206">
        <v>25.83</v>
      </c>
      <c r="Q42" s="206">
        <v>4.54</v>
      </c>
      <c r="R42" s="206">
        <v>17.559999999999999</v>
      </c>
      <c r="S42" s="206">
        <v>10.96</v>
      </c>
      <c r="T42" s="206">
        <v>0</v>
      </c>
      <c r="U42" s="206">
        <v>49.58</v>
      </c>
      <c r="V42" s="206">
        <v>6</v>
      </c>
      <c r="W42" s="206">
        <v>19.03</v>
      </c>
      <c r="X42" s="206">
        <v>41.37</v>
      </c>
      <c r="Y42" s="206">
        <v>0</v>
      </c>
      <c r="Z42" s="206">
        <v>110.33</v>
      </c>
      <c r="AA42" s="206">
        <v>37.950000000000003</v>
      </c>
      <c r="AB42" s="206">
        <v>0</v>
      </c>
      <c r="AC42" s="206">
        <v>15.16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41.5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489.68</v>
      </c>
      <c r="L43" s="206">
        <v>9.0399999999999991</v>
      </c>
      <c r="M43" s="206">
        <v>60.14</v>
      </c>
      <c r="N43" s="206">
        <v>49.08</v>
      </c>
      <c r="O43" s="206">
        <v>69.27</v>
      </c>
      <c r="P43" s="206">
        <v>25.83</v>
      </c>
      <c r="Q43" s="206">
        <v>4.54</v>
      </c>
      <c r="R43" s="206">
        <v>17.559999999999999</v>
      </c>
      <c r="S43" s="206">
        <v>10.96</v>
      </c>
      <c r="T43" s="206">
        <v>0</v>
      </c>
      <c r="U43" s="206">
        <v>49.58</v>
      </c>
      <c r="V43" s="206">
        <v>6</v>
      </c>
      <c r="W43" s="206">
        <v>19.03</v>
      </c>
      <c r="X43" s="206">
        <v>41.37</v>
      </c>
      <c r="Y43" s="206">
        <v>0</v>
      </c>
      <c r="Z43" s="206">
        <v>110.33</v>
      </c>
      <c r="AA43" s="206">
        <v>37.950000000000003</v>
      </c>
      <c r="AB43" s="206">
        <v>0</v>
      </c>
      <c r="AC43" s="206">
        <v>15.16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41.5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489.68</v>
      </c>
      <c r="L44" s="206">
        <v>9.0399999999999991</v>
      </c>
      <c r="M44" s="206">
        <v>60.14</v>
      </c>
      <c r="N44" s="206">
        <v>49.08</v>
      </c>
      <c r="O44" s="206">
        <v>69.27</v>
      </c>
      <c r="P44" s="206">
        <v>25.83</v>
      </c>
      <c r="Q44" s="206">
        <v>4.54</v>
      </c>
      <c r="R44" s="206">
        <v>17.559999999999999</v>
      </c>
      <c r="S44" s="206">
        <v>10.96</v>
      </c>
      <c r="T44" s="206">
        <v>0</v>
      </c>
      <c r="U44" s="206">
        <v>49.58</v>
      </c>
      <c r="V44" s="206">
        <v>6</v>
      </c>
      <c r="W44" s="206">
        <v>19.03</v>
      </c>
      <c r="X44" s="206">
        <v>41.37</v>
      </c>
      <c r="Y44" s="206">
        <v>0</v>
      </c>
      <c r="Z44" s="206">
        <v>110.33</v>
      </c>
      <c r="AA44" s="206">
        <v>37.950000000000003</v>
      </c>
      <c r="AB44" s="206">
        <v>0</v>
      </c>
      <c r="AC44" s="206">
        <v>15.16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41.5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489.68</v>
      </c>
      <c r="L45" s="206">
        <v>9.0399999999999991</v>
      </c>
      <c r="M45" s="206">
        <v>60.14</v>
      </c>
      <c r="N45" s="206">
        <v>49.08</v>
      </c>
      <c r="O45" s="206">
        <v>69.27</v>
      </c>
      <c r="P45" s="206">
        <v>25.83</v>
      </c>
      <c r="Q45" s="206">
        <v>4.54</v>
      </c>
      <c r="R45" s="206">
        <v>17.559999999999999</v>
      </c>
      <c r="S45" s="206">
        <v>10.96</v>
      </c>
      <c r="T45" s="206">
        <v>0</v>
      </c>
      <c r="U45" s="206">
        <v>49.58</v>
      </c>
      <c r="V45" s="206">
        <v>6</v>
      </c>
      <c r="W45" s="206">
        <v>19.03</v>
      </c>
      <c r="X45" s="206">
        <v>41.37</v>
      </c>
      <c r="Y45" s="206">
        <v>0</v>
      </c>
      <c r="Z45" s="206">
        <v>110.33</v>
      </c>
      <c r="AA45" s="206">
        <v>37.950000000000003</v>
      </c>
      <c r="AB45" s="206">
        <v>0</v>
      </c>
      <c r="AC45" s="206">
        <v>15.16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99.62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41.5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489.68</v>
      </c>
      <c r="L46" s="206">
        <v>9.0399999999999991</v>
      </c>
      <c r="M46" s="206">
        <v>60.14</v>
      </c>
      <c r="N46" s="206">
        <v>49.08</v>
      </c>
      <c r="O46" s="206">
        <v>69.27</v>
      </c>
      <c r="P46" s="206">
        <v>25.83</v>
      </c>
      <c r="Q46" s="206">
        <v>4.54</v>
      </c>
      <c r="R46" s="206">
        <v>17.559999999999999</v>
      </c>
      <c r="S46" s="206">
        <v>10.96</v>
      </c>
      <c r="T46" s="206">
        <v>0</v>
      </c>
      <c r="U46" s="206">
        <v>49.58</v>
      </c>
      <c r="V46" s="206">
        <v>6</v>
      </c>
      <c r="W46" s="206">
        <v>19.03</v>
      </c>
      <c r="X46" s="206">
        <v>41.37</v>
      </c>
      <c r="Y46" s="206">
        <v>0</v>
      </c>
      <c r="Z46" s="206">
        <v>110.33</v>
      </c>
      <c r="AA46" s="206">
        <v>37.950000000000003</v>
      </c>
      <c r="AB46" s="206">
        <v>0</v>
      </c>
      <c r="AC46" s="206">
        <v>15.16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41.5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489.68</v>
      </c>
      <c r="L47" s="206">
        <v>9.0399999999999991</v>
      </c>
      <c r="M47" s="206">
        <v>60.14</v>
      </c>
      <c r="N47" s="206">
        <v>49.08</v>
      </c>
      <c r="O47" s="206">
        <v>69.27</v>
      </c>
      <c r="P47" s="206">
        <v>25.83</v>
      </c>
      <c r="Q47" s="206">
        <v>4.54</v>
      </c>
      <c r="R47" s="206">
        <v>17.559999999999999</v>
      </c>
      <c r="S47" s="206">
        <v>10.96</v>
      </c>
      <c r="T47" s="206">
        <v>0</v>
      </c>
      <c r="U47" s="206">
        <v>49.58</v>
      </c>
      <c r="V47" s="206">
        <v>6</v>
      </c>
      <c r="W47" s="206">
        <v>19.03</v>
      </c>
      <c r="X47" s="206">
        <v>41.37</v>
      </c>
      <c r="Y47" s="206">
        <v>0</v>
      </c>
      <c r="Z47" s="206">
        <v>110.33</v>
      </c>
      <c r="AA47" s="206">
        <v>37.950000000000003</v>
      </c>
      <c r="AB47" s="206">
        <v>0</v>
      </c>
      <c r="AC47" s="206">
        <v>15.16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41.5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489.68</v>
      </c>
      <c r="L48" s="206">
        <v>9.0399999999999991</v>
      </c>
      <c r="M48" s="206">
        <v>60.14</v>
      </c>
      <c r="N48" s="206">
        <v>49.08</v>
      </c>
      <c r="O48" s="206">
        <v>69.27</v>
      </c>
      <c r="P48" s="206">
        <v>25.83</v>
      </c>
      <c r="Q48" s="206">
        <v>4.54</v>
      </c>
      <c r="R48" s="206">
        <v>17.559999999999999</v>
      </c>
      <c r="S48" s="206">
        <v>10.96</v>
      </c>
      <c r="T48" s="206">
        <v>0</v>
      </c>
      <c r="U48" s="206">
        <v>49.58</v>
      </c>
      <c r="V48" s="206">
        <v>6</v>
      </c>
      <c r="W48" s="206">
        <v>19.03</v>
      </c>
      <c r="X48" s="206">
        <v>41.37</v>
      </c>
      <c r="Y48" s="206">
        <v>0</v>
      </c>
      <c r="Z48" s="206">
        <v>110.33</v>
      </c>
      <c r="AA48" s="206">
        <v>37.950000000000003</v>
      </c>
      <c r="AB48" s="206">
        <v>0</v>
      </c>
      <c r="AC48" s="206">
        <v>15.16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41.5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489.68</v>
      </c>
      <c r="L49" s="206">
        <v>9.0399999999999991</v>
      </c>
      <c r="M49" s="206">
        <v>60.14</v>
      </c>
      <c r="N49" s="206">
        <v>49.08</v>
      </c>
      <c r="O49" s="206">
        <v>69.27</v>
      </c>
      <c r="P49" s="206">
        <v>25.83</v>
      </c>
      <c r="Q49" s="206">
        <v>4.54</v>
      </c>
      <c r="R49" s="206">
        <v>17.559999999999999</v>
      </c>
      <c r="S49" s="206">
        <v>10.96</v>
      </c>
      <c r="T49" s="206">
        <v>0</v>
      </c>
      <c r="U49" s="206">
        <v>49.58</v>
      </c>
      <c r="V49" s="206">
        <v>6</v>
      </c>
      <c r="W49" s="206">
        <v>19.03</v>
      </c>
      <c r="X49" s="206">
        <v>41.37</v>
      </c>
      <c r="Y49" s="206">
        <v>0</v>
      </c>
      <c r="Z49" s="206">
        <v>110.33</v>
      </c>
      <c r="AA49" s="206">
        <v>37.950000000000003</v>
      </c>
      <c r="AB49" s="206">
        <v>0</v>
      </c>
      <c r="AC49" s="206">
        <v>15.16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41.5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489.68</v>
      </c>
      <c r="L50" s="206">
        <v>9.0399999999999991</v>
      </c>
      <c r="M50" s="206">
        <v>60.14</v>
      </c>
      <c r="N50" s="206">
        <v>49.08</v>
      </c>
      <c r="O50" s="206">
        <v>69.27</v>
      </c>
      <c r="P50" s="206">
        <v>25.83</v>
      </c>
      <c r="Q50" s="206">
        <v>4.54</v>
      </c>
      <c r="R50" s="206">
        <v>17.559999999999999</v>
      </c>
      <c r="S50" s="206">
        <v>10.96</v>
      </c>
      <c r="T50" s="206">
        <v>0</v>
      </c>
      <c r="U50" s="206">
        <v>49.58</v>
      </c>
      <c r="V50" s="206">
        <v>6</v>
      </c>
      <c r="W50" s="206">
        <v>19.03</v>
      </c>
      <c r="X50" s="206">
        <v>41.37</v>
      </c>
      <c r="Y50" s="206">
        <v>0</v>
      </c>
      <c r="Z50" s="206">
        <v>110.33</v>
      </c>
      <c r="AA50" s="206">
        <v>37.950000000000003</v>
      </c>
      <c r="AB50" s="206">
        <v>0</v>
      </c>
      <c r="AC50" s="206">
        <v>15.16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41.5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426.27</v>
      </c>
      <c r="L51" s="206">
        <v>3.83</v>
      </c>
      <c r="M51" s="206">
        <v>60.14</v>
      </c>
      <c r="N51" s="206">
        <v>49.08</v>
      </c>
      <c r="O51" s="206">
        <v>69.27</v>
      </c>
      <c r="P51" s="206">
        <v>25.83</v>
      </c>
      <c r="Q51" s="206">
        <v>1.92</v>
      </c>
      <c r="R51" s="206">
        <v>17.559999999999999</v>
      </c>
      <c r="S51" s="206">
        <v>5.57</v>
      </c>
      <c r="T51" s="206">
        <v>0</v>
      </c>
      <c r="U51" s="206">
        <v>49.58</v>
      </c>
      <c r="V51" s="206">
        <v>6</v>
      </c>
      <c r="W51" s="206">
        <v>19.03</v>
      </c>
      <c r="X51" s="206">
        <v>41.37</v>
      </c>
      <c r="Y51" s="206">
        <v>0</v>
      </c>
      <c r="Z51" s="206">
        <v>110.33</v>
      </c>
      <c r="AA51" s="206">
        <v>37.950000000000003</v>
      </c>
      <c r="AB51" s="206">
        <v>0</v>
      </c>
      <c r="AC51" s="206">
        <v>15.16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77.63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41.5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421.48</v>
      </c>
      <c r="L52" s="206">
        <v>3.83</v>
      </c>
      <c r="M52" s="206">
        <v>60.14</v>
      </c>
      <c r="N52" s="206">
        <v>49.08</v>
      </c>
      <c r="O52" s="206">
        <v>69.27</v>
      </c>
      <c r="P52" s="206">
        <v>25.83</v>
      </c>
      <c r="Q52" s="206">
        <v>1.92</v>
      </c>
      <c r="R52" s="206">
        <v>17.559999999999999</v>
      </c>
      <c r="S52" s="206">
        <v>4.79</v>
      </c>
      <c r="T52" s="206">
        <v>0</v>
      </c>
      <c r="U52" s="206">
        <v>49.58</v>
      </c>
      <c r="V52" s="206">
        <v>6</v>
      </c>
      <c r="W52" s="206">
        <v>19.03</v>
      </c>
      <c r="X52" s="206">
        <v>41.37</v>
      </c>
      <c r="Y52" s="206">
        <v>0</v>
      </c>
      <c r="Z52" s="206">
        <v>110.33</v>
      </c>
      <c r="AA52" s="206">
        <v>37.950000000000003</v>
      </c>
      <c r="AB52" s="206">
        <v>0</v>
      </c>
      <c r="AC52" s="206">
        <v>15.16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78.02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41.5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410.94</v>
      </c>
      <c r="L53" s="206">
        <v>3.83</v>
      </c>
      <c r="M53" s="206">
        <v>60.14</v>
      </c>
      <c r="N53" s="206">
        <v>49.08</v>
      </c>
      <c r="O53" s="206">
        <v>69.27</v>
      </c>
      <c r="P53" s="206">
        <v>25.83</v>
      </c>
      <c r="Q53" s="206">
        <v>1.92</v>
      </c>
      <c r="R53" s="206">
        <v>17.559999999999999</v>
      </c>
      <c r="S53" s="206">
        <v>4.79</v>
      </c>
      <c r="T53" s="206">
        <v>0</v>
      </c>
      <c r="U53" s="206">
        <v>49.58</v>
      </c>
      <c r="V53" s="206">
        <v>6</v>
      </c>
      <c r="W53" s="206">
        <v>19.03</v>
      </c>
      <c r="X53" s="206">
        <v>41.37</v>
      </c>
      <c r="Y53" s="206">
        <v>0</v>
      </c>
      <c r="Z53" s="206">
        <v>110.33</v>
      </c>
      <c r="AA53" s="206">
        <v>37.950000000000003</v>
      </c>
      <c r="AB53" s="206">
        <v>0</v>
      </c>
      <c r="AC53" s="206">
        <v>15.16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78.37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41.5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406.15</v>
      </c>
      <c r="L54" s="206">
        <v>3.83</v>
      </c>
      <c r="M54" s="206">
        <v>60.14</v>
      </c>
      <c r="N54" s="206">
        <v>49.08</v>
      </c>
      <c r="O54" s="206">
        <v>69.27</v>
      </c>
      <c r="P54" s="206">
        <v>25.83</v>
      </c>
      <c r="Q54" s="206">
        <v>1.92</v>
      </c>
      <c r="R54" s="206">
        <v>17.559999999999999</v>
      </c>
      <c r="S54" s="206">
        <v>4.79</v>
      </c>
      <c r="T54" s="206">
        <v>0</v>
      </c>
      <c r="U54" s="206">
        <v>49.58</v>
      </c>
      <c r="V54" s="206">
        <v>6</v>
      </c>
      <c r="W54" s="206">
        <v>19.03</v>
      </c>
      <c r="X54" s="206">
        <v>41.37</v>
      </c>
      <c r="Y54" s="206">
        <v>0</v>
      </c>
      <c r="Z54" s="206">
        <v>110.33</v>
      </c>
      <c r="AA54" s="206">
        <v>37.950000000000003</v>
      </c>
      <c r="AB54" s="206">
        <v>0</v>
      </c>
      <c r="AC54" s="206">
        <v>15.16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78.73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41.5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397.53</v>
      </c>
      <c r="L55" s="206">
        <v>3.83</v>
      </c>
      <c r="M55" s="206">
        <v>60.14</v>
      </c>
      <c r="N55" s="206">
        <v>49.08</v>
      </c>
      <c r="O55" s="206">
        <v>69.27</v>
      </c>
      <c r="P55" s="206">
        <v>25.83</v>
      </c>
      <c r="Q55" s="206">
        <v>1.92</v>
      </c>
      <c r="R55" s="206">
        <v>17.559999999999999</v>
      </c>
      <c r="S55" s="206">
        <v>4.79</v>
      </c>
      <c r="T55" s="206">
        <v>0</v>
      </c>
      <c r="U55" s="206">
        <v>49.58</v>
      </c>
      <c r="V55" s="206">
        <v>6</v>
      </c>
      <c r="W55" s="206">
        <v>19.03</v>
      </c>
      <c r="X55" s="206">
        <v>41.37</v>
      </c>
      <c r="Y55" s="206">
        <v>0</v>
      </c>
      <c r="Z55" s="206">
        <v>110.33</v>
      </c>
      <c r="AA55" s="206">
        <v>37.950000000000003</v>
      </c>
      <c r="AB55" s="206">
        <v>0</v>
      </c>
      <c r="AC55" s="206">
        <v>15.16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41.5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398.49</v>
      </c>
      <c r="L56" s="206">
        <v>3.83</v>
      </c>
      <c r="M56" s="206">
        <v>60.14</v>
      </c>
      <c r="N56" s="206">
        <v>49.08</v>
      </c>
      <c r="O56" s="206">
        <v>69.27</v>
      </c>
      <c r="P56" s="206">
        <v>25.83</v>
      </c>
      <c r="Q56" s="206">
        <v>1.92</v>
      </c>
      <c r="R56" s="206">
        <v>17.559999999999999</v>
      </c>
      <c r="S56" s="206">
        <v>4.79</v>
      </c>
      <c r="T56" s="206">
        <v>0</v>
      </c>
      <c r="U56" s="206">
        <v>49.58</v>
      </c>
      <c r="V56" s="206">
        <v>6</v>
      </c>
      <c r="W56" s="206">
        <v>19.03</v>
      </c>
      <c r="X56" s="206">
        <v>41.37</v>
      </c>
      <c r="Y56" s="206">
        <v>0</v>
      </c>
      <c r="Z56" s="206">
        <v>110.33</v>
      </c>
      <c r="AA56" s="206">
        <v>37.950000000000003</v>
      </c>
      <c r="AB56" s="206">
        <v>0</v>
      </c>
      <c r="AC56" s="206">
        <v>15.16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41.5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400.41</v>
      </c>
      <c r="L57" s="206">
        <v>3.83</v>
      </c>
      <c r="M57" s="206">
        <v>60.14</v>
      </c>
      <c r="N57" s="206">
        <v>49.08</v>
      </c>
      <c r="O57" s="206">
        <v>69.27</v>
      </c>
      <c r="P57" s="206">
        <v>25.83</v>
      </c>
      <c r="Q57" s="206">
        <v>1.72</v>
      </c>
      <c r="R57" s="206">
        <v>17.559999999999999</v>
      </c>
      <c r="S57" s="206">
        <v>4.79</v>
      </c>
      <c r="T57" s="206">
        <v>0</v>
      </c>
      <c r="U57" s="206">
        <v>49.58</v>
      </c>
      <c r="V57" s="206">
        <v>6</v>
      </c>
      <c r="W57" s="206">
        <v>19.03</v>
      </c>
      <c r="X57" s="206">
        <v>41.37</v>
      </c>
      <c r="Y57" s="206">
        <v>0</v>
      </c>
      <c r="Z57" s="206">
        <v>110.33</v>
      </c>
      <c r="AA57" s="206">
        <v>37.950000000000003</v>
      </c>
      <c r="AB57" s="206">
        <v>0</v>
      </c>
      <c r="AC57" s="206">
        <v>15.16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41.5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396.57</v>
      </c>
      <c r="L58" s="206">
        <v>3.83</v>
      </c>
      <c r="M58" s="206">
        <v>60.14</v>
      </c>
      <c r="N58" s="206">
        <v>49.08</v>
      </c>
      <c r="O58" s="206">
        <v>69.27</v>
      </c>
      <c r="P58" s="206">
        <v>25.83</v>
      </c>
      <c r="Q58" s="206">
        <v>1.59</v>
      </c>
      <c r="R58" s="206">
        <v>17.559999999999999</v>
      </c>
      <c r="S58" s="206">
        <v>4.79</v>
      </c>
      <c r="T58" s="206">
        <v>0</v>
      </c>
      <c r="U58" s="206">
        <v>49.58</v>
      </c>
      <c r="V58" s="206">
        <v>6</v>
      </c>
      <c r="W58" s="206">
        <v>19.03</v>
      </c>
      <c r="X58" s="206">
        <v>41.37</v>
      </c>
      <c r="Y58" s="206">
        <v>0</v>
      </c>
      <c r="Z58" s="206">
        <v>110.33</v>
      </c>
      <c r="AA58" s="206">
        <v>37.950000000000003</v>
      </c>
      <c r="AB58" s="206">
        <v>0</v>
      </c>
      <c r="AC58" s="206">
        <v>15.16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41.5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391.78</v>
      </c>
      <c r="L59" s="206">
        <v>3.83</v>
      </c>
      <c r="M59" s="206">
        <v>60.14</v>
      </c>
      <c r="N59" s="206">
        <v>49.08</v>
      </c>
      <c r="O59" s="206">
        <v>69.27</v>
      </c>
      <c r="P59" s="206">
        <v>25.83</v>
      </c>
      <c r="Q59" s="206">
        <v>1.44</v>
      </c>
      <c r="R59" s="206">
        <v>17.559999999999999</v>
      </c>
      <c r="S59" s="206">
        <v>4.79</v>
      </c>
      <c r="T59" s="206">
        <v>0</v>
      </c>
      <c r="U59" s="206">
        <v>49.58</v>
      </c>
      <c r="V59" s="206">
        <v>6</v>
      </c>
      <c r="W59" s="206">
        <v>19.03</v>
      </c>
      <c r="X59" s="206">
        <v>41.37</v>
      </c>
      <c r="Y59" s="206">
        <v>0</v>
      </c>
      <c r="Z59" s="206">
        <v>110.33</v>
      </c>
      <c r="AA59" s="206">
        <v>37.950000000000003</v>
      </c>
      <c r="AB59" s="206">
        <v>0</v>
      </c>
      <c r="AC59" s="206">
        <v>15.16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41.5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391.78</v>
      </c>
      <c r="L60" s="206">
        <v>3.83</v>
      </c>
      <c r="M60" s="206">
        <v>60.14</v>
      </c>
      <c r="N60" s="206">
        <v>49.08</v>
      </c>
      <c r="O60" s="206">
        <v>69.27</v>
      </c>
      <c r="P60" s="206">
        <v>25.83</v>
      </c>
      <c r="Q60" s="206">
        <v>1.24</v>
      </c>
      <c r="R60" s="206">
        <v>17.559999999999999</v>
      </c>
      <c r="S60" s="206">
        <v>4.79</v>
      </c>
      <c r="T60" s="206">
        <v>0</v>
      </c>
      <c r="U60" s="206">
        <v>49.58</v>
      </c>
      <c r="V60" s="206">
        <v>6</v>
      </c>
      <c r="W60" s="206">
        <v>19.03</v>
      </c>
      <c r="X60" s="206">
        <v>41.37</v>
      </c>
      <c r="Y60" s="206">
        <v>0</v>
      </c>
      <c r="Z60" s="206">
        <v>110.33</v>
      </c>
      <c r="AA60" s="206">
        <v>37.950000000000003</v>
      </c>
      <c r="AB60" s="206">
        <v>0</v>
      </c>
      <c r="AC60" s="206">
        <v>15.16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41.5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458.84</v>
      </c>
      <c r="L61" s="206">
        <v>3.83</v>
      </c>
      <c r="M61" s="206">
        <v>60.14</v>
      </c>
      <c r="N61" s="206">
        <v>49.08</v>
      </c>
      <c r="O61" s="206">
        <v>69.27</v>
      </c>
      <c r="P61" s="206">
        <v>25.83</v>
      </c>
      <c r="Q61" s="206">
        <v>3.2</v>
      </c>
      <c r="R61" s="206">
        <v>17.559999999999999</v>
      </c>
      <c r="S61" s="206">
        <v>4.79</v>
      </c>
      <c r="T61" s="206">
        <v>0</v>
      </c>
      <c r="U61" s="206">
        <v>49.58</v>
      </c>
      <c r="V61" s="206">
        <v>6</v>
      </c>
      <c r="W61" s="206">
        <v>19.03</v>
      </c>
      <c r="X61" s="206">
        <v>41.37</v>
      </c>
      <c r="Y61" s="206">
        <v>0</v>
      </c>
      <c r="Z61" s="206">
        <v>110.33</v>
      </c>
      <c r="AA61" s="206">
        <v>37.950000000000003</v>
      </c>
      <c r="AB61" s="206">
        <v>0</v>
      </c>
      <c r="AC61" s="206">
        <v>15.16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41.5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478.95</v>
      </c>
      <c r="L62" s="206">
        <v>3.83</v>
      </c>
      <c r="M62" s="206">
        <v>60.14</v>
      </c>
      <c r="N62" s="206">
        <v>49.08</v>
      </c>
      <c r="O62" s="206">
        <v>69.27</v>
      </c>
      <c r="P62" s="206">
        <v>25.83</v>
      </c>
      <c r="Q62" s="206">
        <v>3.86</v>
      </c>
      <c r="R62" s="206">
        <v>17.559999999999999</v>
      </c>
      <c r="S62" s="206">
        <v>4.79</v>
      </c>
      <c r="T62" s="206">
        <v>0</v>
      </c>
      <c r="U62" s="206">
        <v>49.58</v>
      </c>
      <c r="V62" s="206">
        <v>6</v>
      </c>
      <c r="W62" s="206">
        <v>19.03</v>
      </c>
      <c r="X62" s="206">
        <v>41.37</v>
      </c>
      <c r="Y62" s="206">
        <v>0</v>
      </c>
      <c r="Z62" s="206">
        <v>110.33</v>
      </c>
      <c r="AA62" s="206">
        <v>37.950000000000003</v>
      </c>
      <c r="AB62" s="206">
        <v>0</v>
      </c>
      <c r="AC62" s="206">
        <v>15.16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41.5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458.84</v>
      </c>
      <c r="L63" s="206">
        <v>3.83</v>
      </c>
      <c r="M63" s="206">
        <v>60.14</v>
      </c>
      <c r="N63" s="206">
        <v>49.08</v>
      </c>
      <c r="O63" s="206">
        <v>69.27</v>
      </c>
      <c r="P63" s="206">
        <v>25.83</v>
      </c>
      <c r="Q63" s="206">
        <v>3.86</v>
      </c>
      <c r="R63" s="206">
        <v>17.559999999999999</v>
      </c>
      <c r="S63" s="206">
        <v>4.79</v>
      </c>
      <c r="T63" s="206">
        <v>0</v>
      </c>
      <c r="U63" s="206">
        <v>49.58</v>
      </c>
      <c r="V63" s="206">
        <v>6</v>
      </c>
      <c r="W63" s="206">
        <v>19.03</v>
      </c>
      <c r="X63" s="206">
        <v>41.37</v>
      </c>
      <c r="Y63" s="206">
        <v>0</v>
      </c>
      <c r="Z63" s="206">
        <v>110.33</v>
      </c>
      <c r="AA63" s="206">
        <v>37.950000000000003</v>
      </c>
      <c r="AB63" s="206">
        <v>0</v>
      </c>
      <c r="AC63" s="206">
        <v>15.16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41.5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458.84</v>
      </c>
      <c r="L64" s="206">
        <v>3.83</v>
      </c>
      <c r="M64" s="206">
        <v>60.14</v>
      </c>
      <c r="N64" s="206">
        <v>49.08</v>
      </c>
      <c r="O64" s="206">
        <v>69.27</v>
      </c>
      <c r="P64" s="206">
        <v>25.83</v>
      </c>
      <c r="Q64" s="206">
        <v>3.86</v>
      </c>
      <c r="R64" s="206">
        <v>17.559999999999999</v>
      </c>
      <c r="S64" s="206">
        <v>4.79</v>
      </c>
      <c r="T64" s="206">
        <v>0</v>
      </c>
      <c r="U64" s="206">
        <v>49.58</v>
      </c>
      <c r="V64" s="206">
        <v>6</v>
      </c>
      <c r="W64" s="206">
        <v>19.03</v>
      </c>
      <c r="X64" s="206">
        <v>41.37</v>
      </c>
      <c r="Y64" s="206">
        <v>0</v>
      </c>
      <c r="Z64" s="206">
        <v>110.33</v>
      </c>
      <c r="AA64" s="206">
        <v>37.950000000000003</v>
      </c>
      <c r="AB64" s="206">
        <v>0</v>
      </c>
      <c r="AC64" s="206">
        <v>15.16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41.5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458.84</v>
      </c>
      <c r="L65" s="206">
        <v>3.83</v>
      </c>
      <c r="M65" s="206">
        <v>60.14</v>
      </c>
      <c r="N65" s="206">
        <v>49.08</v>
      </c>
      <c r="O65" s="206">
        <v>69.27</v>
      </c>
      <c r="P65" s="206">
        <v>25.83</v>
      </c>
      <c r="Q65" s="206">
        <v>3.86</v>
      </c>
      <c r="R65" s="206">
        <v>17.559999999999999</v>
      </c>
      <c r="S65" s="206">
        <v>4.79</v>
      </c>
      <c r="T65" s="206">
        <v>0</v>
      </c>
      <c r="U65" s="206">
        <v>49.58</v>
      </c>
      <c r="V65" s="206">
        <v>6</v>
      </c>
      <c r="W65" s="206">
        <v>19.03</v>
      </c>
      <c r="X65" s="206">
        <v>41.37</v>
      </c>
      <c r="Y65" s="206">
        <v>0</v>
      </c>
      <c r="Z65" s="206">
        <v>110.33</v>
      </c>
      <c r="AA65" s="206">
        <v>37.950000000000003</v>
      </c>
      <c r="AB65" s="206">
        <v>0</v>
      </c>
      <c r="AC65" s="206">
        <v>15.16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41.5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439.68</v>
      </c>
      <c r="L66" s="206">
        <v>3.83</v>
      </c>
      <c r="M66" s="206">
        <v>60.14</v>
      </c>
      <c r="N66" s="206">
        <v>49.08</v>
      </c>
      <c r="O66" s="206">
        <v>69.27</v>
      </c>
      <c r="P66" s="206">
        <v>25.83</v>
      </c>
      <c r="Q66" s="206">
        <v>3.86</v>
      </c>
      <c r="R66" s="206">
        <v>17.559999999999999</v>
      </c>
      <c r="S66" s="206">
        <v>4.79</v>
      </c>
      <c r="T66" s="206">
        <v>0</v>
      </c>
      <c r="U66" s="206">
        <v>49.58</v>
      </c>
      <c r="V66" s="206">
        <v>6</v>
      </c>
      <c r="W66" s="206">
        <v>19.03</v>
      </c>
      <c r="X66" s="206">
        <v>41.37</v>
      </c>
      <c r="Y66" s="206">
        <v>0</v>
      </c>
      <c r="Z66" s="206">
        <v>110.33</v>
      </c>
      <c r="AA66" s="206">
        <v>37.950000000000003</v>
      </c>
      <c r="AB66" s="206">
        <v>0</v>
      </c>
      <c r="AC66" s="206">
        <v>15.16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41.5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489.68</v>
      </c>
      <c r="L67" s="206">
        <v>9.0399999999999991</v>
      </c>
      <c r="M67" s="206">
        <v>60.14</v>
      </c>
      <c r="N67" s="206">
        <v>49.08</v>
      </c>
      <c r="O67" s="206">
        <v>69.27</v>
      </c>
      <c r="P67" s="206">
        <v>25.83</v>
      </c>
      <c r="Q67" s="206">
        <v>6.52</v>
      </c>
      <c r="R67" s="206">
        <v>17.559999999999999</v>
      </c>
      <c r="S67" s="206">
        <v>10.96</v>
      </c>
      <c r="T67" s="206">
        <v>0</v>
      </c>
      <c r="U67" s="206">
        <v>49.58</v>
      </c>
      <c r="V67" s="206">
        <v>6</v>
      </c>
      <c r="W67" s="206">
        <v>18.38</v>
      </c>
      <c r="X67" s="206">
        <v>41.37</v>
      </c>
      <c r="Y67" s="206">
        <v>0</v>
      </c>
      <c r="Z67" s="206">
        <v>110.33</v>
      </c>
      <c r="AA67" s="206">
        <v>37.950000000000003</v>
      </c>
      <c r="AB67" s="206">
        <v>0</v>
      </c>
      <c r="AC67" s="206">
        <v>15.16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76.48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41.5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489.68</v>
      </c>
      <c r="L68" s="206">
        <v>9.0399999999999991</v>
      </c>
      <c r="M68" s="206">
        <v>60.14</v>
      </c>
      <c r="N68" s="206">
        <v>49.08</v>
      </c>
      <c r="O68" s="206">
        <v>69.27</v>
      </c>
      <c r="P68" s="206">
        <v>25.83</v>
      </c>
      <c r="Q68" s="206">
        <v>6.52</v>
      </c>
      <c r="R68" s="206">
        <v>17.559999999999999</v>
      </c>
      <c r="S68" s="206">
        <v>10.96</v>
      </c>
      <c r="T68" s="206">
        <v>0</v>
      </c>
      <c r="U68" s="206">
        <v>49.58</v>
      </c>
      <c r="V68" s="206">
        <v>6</v>
      </c>
      <c r="W68" s="206">
        <v>18.38</v>
      </c>
      <c r="X68" s="206">
        <v>41.37</v>
      </c>
      <c r="Y68" s="206">
        <v>0</v>
      </c>
      <c r="Z68" s="206">
        <v>110.33</v>
      </c>
      <c r="AA68" s="206">
        <v>37.950000000000003</v>
      </c>
      <c r="AB68" s="206">
        <v>0</v>
      </c>
      <c r="AC68" s="206">
        <v>15.16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76.05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41.5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489.68</v>
      </c>
      <c r="L69" s="206">
        <v>9.0399999999999991</v>
      </c>
      <c r="M69" s="206">
        <v>60.14</v>
      </c>
      <c r="N69" s="206">
        <v>49.08</v>
      </c>
      <c r="O69" s="206">
        <v>69.27</v>
      </c>
      <c r="P69" s="206">
        <v>25.83</v>
      </c>
      <c r="Q69" s="206">
        <v>6.52</v>
      </c>
      <c r="R69" s="206">
        <v>17.559999999999999</v>
      </c>
      <c r="S69" s="206">
        <v>10.96</v>
      </c>
      <c r="T69" s="206">
        <v>0</v>
      </c>
      <c r="U69" s="206">
        <v>49.58</v>
      </c>
      <c r="V69" s="206">
        <v>6</v>
      </c>
      <c r="W69" s="206">
        <v>18.260000000000002</v>
      </c>
      <c r="X69" s="206">
        <v>41.37</v>
      </c>
      <c r="Y69" s="206">
        <v>0</v>
      </c>
      <c r="Z69" s="206">
        <v>110.33</v>
      </c>
      <c r="AA69" s="206">
        <v>37.950000000000003</v>
      </c>
      <c r="AB69" s="206">
        <v>0</v>
      </c>
      <c r="AC69" s="206">
        <v>15.16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32.4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489.68</v>
      </c>
      <c r="L70" s="206">
        <v>9.0399999999999991</v>
      </c>
      <c r="M70" s="206">
        <v>60.14</v>
      </c>
      <c r="N70" s="206">
        <v>49.08</v>
      </c>
      <c r="O70" s="206">
        <v>69.27</v>
      </c>
      <c r="P70" s="206">
        <v>25.83</v>
      </c>
      <c r="Q70" s="206">
        <v>6.53</v>
      </c>
      <c r="R70" s="206">
        <v>17.559999999999999</v>
      </c>
      <c r="S70" s="206">
        <v>10.96</v>
      </c>
      <c r="T70" s="206">
        <v>0</v>
      </c>
      <c r="U70" s="206">
        <v>49.58</v>
      </c>
      <c r="V70" s="206">
        <v>6</v>
      </c>
      <c r="W70" s="206">
        <v>18.260000000000002</v>
      </c>
      <c r="X70" s="206">
        <v>41.37</v>
      </c>
      <c r="Y70" s="206">
        <v>0</v>
      </c>
      <c r="Z70" s="206">
        <v>110.33</v>
      </c>
      <c r="AA70" s="206">
        <v>37.950000000000003</v>
      </c>
      <c r="AB70" s="206">
        <v>0</v>
      </c>
      <c r="AC70" s="206">
        <v>15.16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17.46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489.68</v>
      </c>
      <c r="L71" s="206">
        <v>9.0399999999999991</v>
      </c>
      <c r="M71" s="206">
        <v>60.14</v>
      </c>
      <c r="N71" s="206">
        <v>49.08</v>
      </c>
      <c r="O71" s="206">
        <v>69.27</v>
      </c>
      <c r="P71" s="206">
        <v>25.83</v>
      </c>
      <c r="Q71" s="206">
        <v>7.5</v>
      </c>
      <c r="R71" s="206">
        <v>17.559999999999999</v>
      </c>
      <c r="S71" s="206">
        <v>10.96</v>
      </c>
      <c r="T71" s="206">
        <v>0</v>
      </c>
      <c r="U71" s="206">
        <v>49.58</v>
      </c>
      <c r="V71" s="206">
        <v>6</v>
      </c>
      <c r="W71" s="206">
        <v>18.260000000000002</v>
      </c>
      <c r="X71" s="206">
        <v>41.37</v>
      </c>
      <c r="Y71" s="206">
        <v>0</v>
      </c>
      <c r="Z71" s="206">
        <v>110.44</v>
      </c>
      <c r="AA71" s="206">
        <v>37.99</v>
      </c>
      <c r="AB71" s="206">
        <v>0</v>
      </c>
      <c r="AC71" s="206">
        <v>15.16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489.68</v>
      </c>
      <c r="L72" s="206">
        <v>9.0399999999999991</v>
      </c>
      <c r="M72" s="206">
        <v>60.14</v>
      </c>
      <c r="N72" s="206">
        <v>49.08</v>
      </c>
      <c r="O72" s="206">
        <v>69.27</v>
      </c>
      <c r="P72" s="206">
        <v>25.83</v>
      </c>
      <c r="Q72" s="206">
        <v>7.5</v>
      </c>
      <c r="R72" s="206">
        <v>17.559999999999999</v>
      </c>
      <c r="S72" s="206">
        <v>10.96</v>
      </c>
      <c r="T72" s="206">
        <v>0</v>
      </c>
      <c r="U72" s="206">
        <v>49.58</v>
      </c>
      <c r="V72" s="206">
        <v>6</v>
      </c>
      <c r="W72" s="206">
        <v>18.260000000000002</v>
      </c>
      <c r="X72" s="206">
        <v>41.37</v>
      </c>
      <c r="Y72" s="206">
        <v>0</v>
      </c>
      <c r="Z72" s="206">
        <v>110.44</v>
      </c>
      <c r="AA72" s="206">
        <v>37.99</v>
      </c>
      <c r="AB72" s="206">
        <v>0</v>
      </c>
      <c r="AC72" s="206">
        <v>15.16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0.28000000000000003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489.68</v>
      </c>
      <c r="L73" s="206">
        <v>9.0399999999999991</v>
      </c>
      <c r="M73" s="206">
        <v>60.14</v>
      </c>
      <c r="N73" s="206">
        <v>49.08</v>
      </c>
      <c r="O73" s="206">
        <v>69.27</v>
      </c>
      <c r="P73" s="206">
        <v>25.83</v>
      </c>
      <c r="Q73" s="206">
        <v>7.5</v>
      </c>
      <c r="R73" s="206">
        <v>17.559999999999999</v>
      </c>
      <c r="S73" s="206">
        <v>10.96</v>
      </c>
      <c r="T73" s="206">
        <v>0</v>
      </c>
      <c r="U73" s="206">
        <v>49.58</v>
      </c>
      <c r="V73" s="206">
        <v>6</v>
      </c>
      <c r="W73" s="206">
        <v>18.260000000000002</v>
      </c>
      <c r="X73" s="206">
        <v>41.37</v>
      </c>
      <c r="Y73" s="206">
        <v>0</v>
      </c>
      <c r="Z73" s="206">
        <v>110.44</v>
      </c>
      <c r="AA73" s="206">
        <v>37.99</v>
      </c>
      <c r="AB73" s="206">
        <v>0</v>
      </c>
      <c r="AC73" s="206">
        <v>15.16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489.68</v>
      </c>
      <c r="L74" s="206">
        <v>9.0399999999999991</v>
      </c>
      <c r="M74" s="206">
        <v>60.14</v>
      </c>
      <c r="N74" s="206">
        <v>49.08</v>
      </c>
      <c r="O74" s="206">
        <v>69.27</v>
      </c>
      <c r="P74" s="206">
        <v>25.83</v>
      </c>
      <c r="Q74" s="206">
        <v>7.5</v>
      </c>
      <c r="R74" s="206">
        <v>17.559999999999999</v>
      </c>
      <c r="S74" s="206">
        <v>10.96</v>
      </c>
      <c r="T74" s="206">
        <v>0</v>
      </c>
      <c r="U74" s="206">
        <v>49.58</v>
      </c>
      <c r="V74" s="206">
        <v>6</v>
      </c>
      <c r="W74" s="206">
        <v>18.260000000000002</v>
      </c>
      <c r="X74" s="206">
        <v>41.37</v>
      </c>
      <c r="Y74" s="206">
        <v>0</v>
      </c>
      <c r="Z74" s="206">
        <v>110.44</v>
      </c>
      <c r="AA74" s="206">
        <v>37.99</v>
      </c>
      <c r="AB74" s="206">
        <v>0</v>
      </c>
      <c r="AC74" s="206">
        <v>15.16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489.68</v>
      </c>
      <c r="L75" s="206">
        <v>9.0399999999999991</v>
      </c>
      <c r="M75" s="206">
        <v>60.14</v>
      </c>
      <c r="N75" s="206">
        <v>49.08</v>
      </c>
      <c r="O75" s="206">
        <v>69.27</v>
      </c>
      <c r="P75" s="206">
        <v>25.83</v>
      </c>
      <c r="Q75" s="206">
        <v>7.5</v>
      </c>
      <c r="R75" s="206">
        <v>17.559999999999999</v>
      </c>
      <c r="S75" s="206">
        <v>10.96</v>
      </c>
      <c r="T75" s="206">
        <v>0</v>
      </c>
      <c r="U75" s="206">
        <v>49.58</v>
      </c>
      <c r="V75" s="206">
        <v>6</v>
      </c>
      <c r="W75" s="206">
        <v>18.260000000000002</v>
      </c>
      <c r="X75" s="206">
        <v>41.37</v>
      </c>
      <c r="Y75" s="206">
        <v>0</v>
      </c>
      <c r="Z75" s="206">
        <v>110.44</v>
      </c>
      <c r="AA75" s="206">
        <v>37.99</v>
      </c>
      <c r="AB75" s="206">
        <v>0</v>
      </c>
      <c r="AC75" s="206">
        <v>15.16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489.68</v>
      </c>
      <c r="L76" s="206">
        <v>9.0399999999999991</v>
      </c>
      <c r="M76" s="206">
        <v>60.14</v>
      </c>
      <c r="N76" s="206">
        <v>49.08</v>
      </c>
      <c r="O76" s="206">
        <v>69.27</v>
      </c>
      <c r="P76" s="206">
        <v>25.83</v>
      </c>
      <c r="Q76" s="206">
        <v>7.5</v>
      </c>
      <c r="R76" s="206">
        <v>17.559999999999999</v>
      </c>
      <c r="S76" s="206">
        <v>10.96</v>
      </c>
      <c r="T76" s="206">
        <v>0</v>
      </c>
      <c r="U76" s="206">
        <v>49.58</v>
      </c>
      <c r="V76" s="206">
        <v>6</v>
      </c>
      <c r="W76" s="206">
        <v>18.260000000000002</v>
      </c>
      <c r="X76" s="206">
        <v>41.37</v>
      </c>
      <c r="Y76" s="206">
        <v>0</v>
      </c>
      <c r="Z76" s="206">
        <v>110.44</v>
      </c>
      <c r="AA76" s="206">
        <v>37.99</v>
      </c>
      <c r="AB76" s="206">
        <v>0</v>
      </c>
      <c r="AC76" s="206">
        <v>15.16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489.68</v>
      </c>
      <c r="L77" s="206">
        <v>9.0399999999999991</v>
      </c>
      <c r="M77" s="206">
        <v>60.14</v>
      </c>
      <c r="N77" s="206">
        <v>49.08</v>
      </c>
      <c r="O77" s="206">
        <v>69.27</v>
      </c>
      <c r="P77" s="206">
        <v>25.83</v>
      </c>
      <c r="Q77" s="206">
        <v>9.07</v>
      </c>
      <c r="R77" s="206">
        <v>17.559999999999999</v>
      </c>
      <c r="S77" s="206">
        <v>10.96</v>
      </c>
      <c r="T77" s="206">
        <v>0</v>
      </c>
      <c r="U77" s="206">
        <v>49.58</v>
      </c>
      <c r="V77" s="206">
        <v>6</v>
      </c>
      <c r="W77" s="206">
        <v>18.260000000000002</v>
      </c>
      <c r="X77" s="206">
        <v>41.37</v>
      </c>
      <c r="Y77" s="206">
        <v>0</v>
      </c>
      <c r="Z77" s="206">
        <v>110.44</v>
      </c>
      <c r="AA77" s="206">
        <v>37.99</v>
      </c>
      <c r="AB77" s="206">
        <v>0</v>
      </c>
      <c r="AC77" s="206">
        <v>16.149999999999999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489.68</v>
      </c>
      <c r="L78" s="206">
        <v>9.0399999999999991</v>
      </c>
      <c r="M78" s="206">
        <v>60.14</v>
      </c>
      <c r="N78" s="206">
        <v>49.08</v>
      </c>
      <c r="O78" s="206">
        <v>69.27</v>
      </c>
      <c r="P78" s="206">
        <v>25.83</v>
      </c>
      <c r="Q78" s="206">
        <v>9.07</v>
      </c>
      <c r="R78" s="206">
        <v>17.559999999999999</v>
      </c>
      <c r="S78" s="206">
        <v>10.96</v>
      </c>
      <c r="T78" s="206">
        <v>0</v>
      </c>
      <c r="U78" s="206">
        <v>49.58</v>
      </c>
      <c r="V78" s="206">
        <v>6</v>
      </c>
      <c r="W78" s="206">
        <v>18.260000000000002</v>
      </c>
      <c r="X78" s="206">
        <v>41.37</v>
      </c>
      <c r="Y78" s="206">
        <v>0</v>
      </c>
      <c r="Z78" s="206">
        <v>110.44</v>
      </c>
      <c r="AA78" s="206">
        <v>37.99</v>
      </c>
      <c r="AB78" s="206">
        <v>0</v>
      </c>
      <c r="AC78" s="206">
        <v>16.149999999999999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489.68</v>
      </c>
      <c r="L79" s="206">
        <v>9.0399999999999991</v>
      </c>
      <c r="M79" s="206">
        <v>60.14</v>
      </c>
      <c r="N79" s="206">
        <v>49.08</v>
      </c>
      <c r="O79" s="206">
        <v>69.27</v>
      </c>
      <c r="P79" s="206">
        <v>25.83</v>
      </c>
      <c r="Q79" s="206">
        <v>9.07</v>
      </c>
      <c r="R79" s="206">
        <v>17.559999999999999</v>
      </c>
      <c r="S79" s="206">
        <v>10.96</v>
      </c>
      <c r="T79" s="206">
        <v>0</v>
      </c>
      <c r="U79" s="206">
        <v>49.58</v>
      </c>
      <c r="V79" s="206">
        <v>6</v>
      </c>
      <c r="W79" s="206">
        <v>18.260000000000002</v>
      </c>
      <c r="X79" s="206">
        <v>41.37</v>
      </c>
      <c r="Y79" s="206">
        <v>0</v>
      </c>
      <c r="Z79" s="206">
        <v>110.44</v>
      </c>
      <c r="AA79" s="206">
        <v>37.99</v>
      </c>
      <c r="AB79" s="206">
        <v>0</v>
      </c>
      <c r="AC79" s="206">
        <v>16.149999999999999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489.68</v>
      </c>
      <c r="L80" s="206">
        <v>9.0399999999999991</v>
      </c>
      <c r="M80" s="206">
        <v>60.14</v>
      </c>
      <c r="N80" s="206">
        <v>49.08</v>
      </c>
      <c r="O80" s="206">
        <v>69.27</v>
      </c>
      <c r="P80" s="206">
        <v>25.83</v>
      </c>
      <c r="Q80" s="206">
        <v>9.07</v>
      </c>
      <c r="R80" s="206">
        <v>17.559999999999999</v>
      </c>
      <c r="S80" s="206">
        <v>10.96</v>
      </c>
      <c r="T80" s="206">
        <v>0</v>
      </c>
      <c r="U80" s="206">
        <v>49.58</v>
      </c>
      <c r="V80" s="206">
        <v>6</v>
      </c>
      <c r="W80" s="206">
        <v>18.260000000000002</v>
      </c>
      <c r="X80" s="206">
        <v>41.37</v>
      </c>
      <c r="Y80" s="206">
        <v>0</v>
      </c>
      <c r="Z80" s="206">
        <v>110.44</v>
      </c>
      <c r="AA80" s="206">
        <v>37.99</v>
      </c>
      <c r="AB80" s="206">
        <v>0</v>
      </c>
      <c r="AC80" s="206">
        <v>16.149999999999999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489.68</v>
      </c>
      <c r="L81" s="206">
        <v>9.0399999999999991</v>
      </c>
      <c r="M81" s="206">
        <v>60.14</v>
      </c>
      <c r="N81" s="206">
        <v>49.08</v>
      </c>
      <c r="O81" s="206">
        <v>69.27</v>
      </c>
      <c r="P81" s="206">
        <v>25.83</v>
      </c>
      <c r="Q81" s="206">
        <v>8.92</v>
      </c>
      <c r="R81" s="206">
        <v>17.559999999999999</v>
      </c>
      <c r="S81" s="206">
        <v>10.96</v>
      </c>
      <c r="T81" s="206">
        <v>0</v>
      </c>
      <c r="U81" s="206">
        <v>49.58</v>
      </c>
      <c r="V81" s="206">
        <v>6</v>
      </c>
      <c r="W81" s="206">
        <v>18.25</v>
      </c>
      <c r="X81" s="206">
        <v>41.37</v>
      </c>
      <c r="Y81" s="206">
        <v>0</v>
      </c>
      <c r="Z81" s="206">
        <v>110.44</v>
      </c>
      <c r="AA81" s="206">
        <v>37.99</v>
      </c>
      <c r="AB81" s="206">
        <v>0</v>
      </c>
      <c r="AC81" s="206">
        <v>16.149999999999999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489.68</v>
      </c>
      <c r="L82" s="206">
        <v>9.0399999999999991</v>
      </c>
      <c r="M82" s="206">
        <v>60.14</v>
      </c>
      <c r="N82" s="206">
        <v>49.08</v>
      </c>
      <c r="O82" s="206">
        <v>69.27</v>
      </c>
      <c r="P82" s="206">
        <v>25.83</v>
      </c>
      <c r="Q82" s="206">
        <v>8.92</v>
      </c>
      <c r="R82" s="206">
        <v>17.559999999999999</v>
      </c>
      <c r="S82" s="206">
        <v>10.96</v>
      </c>
      <c r="T82" s="206">
        <v>0</v>
      </c>
      <c r="U82" s="206">
        <v>49.58</v>
      </c>
      <c r="V82" s="206">
        <v>6</v>
      </c>
      <c r="W82" s="206">
        <v>18.25</v>
      </c>
      <c r="X82" s="206">
        <v>41.37</v>
      </c>
      <c r="Y82" s="206">
        <v>0</v>
      </c>
      <c r="Z82" s="206">
        <v>110.44</v>
      </c>
      <c r="AA82" s="206">
        <v>37.99</v>
      </c>
      <c r="AB82" s="206">
        <v>0</v>
      </c>
      <c r="AC82" s="206">
        <v>16.149999999999999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489.68</v>
      </c>
      <c r="L83" s="206">
        <v>9.0399999999999991</v>
      </c>
      <c r="M83" s="206">
        <v>60.14</v>
      </c>
      <c r="N83" s="206">
        <v>49.08</v>
      </c>
      <c r="O83" s="206">
        <v>69.27</v>
      </c>
      <c r="P83" s="206">
        <v>25.83</v>
      </c>
      <c r="Q83" s="206">
        <v>8.92</v>
      </c>
      <c r="R83" s="206">
        <v>17.559999999999999</v>
      </c>
      <c r="S83" s="206">
        <v>10.96</v>
      </c>
      <c r="T83" s="206">
        <v>0</v>
      </c>
      <c r="U83" s="206">
        <v>49.58</v>
      </c>
      <c r="V83" s="206">
        <v>6</v>
      </c>
      <c r="W83" s="206">
        <v>18.260000000000002</v>
      </c>
      <c r="X83" s="206">
        <v>41.37</v>
      </c>
      <c r="Y83" s="206">
        <v>0</v>
      </c>
      <c r="Z83" s="206">
        <v>110.44</v>
      </c>
      <c r="AA83" s="206">
        <v>37.99</v>
      </c>
      <c r="AB83" s="206">
        <v>0</v>
      </c>
      <c r="AC83" s="206">
        <v>16.149999999999999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489.68</v>
      </c>
      <c r="L84" s="206">
        <v>9.0399999999999991</v>
      </c>
      <c r="M84" s="206">
        <v>60.14</v>
      </c>
      <c r="N84" s="206">
        <v>49.08</v>
      </c>
      <c r="O84" s="206">
        <v>69.27</v>
      </c>
      <c r="P84" s="206">
        <v>25.83</v>
      </c>
      <c r="Q84" s="206">
        <v>8.92</v>
      </c>
      <c r="R84" s="206">
        <v>17.559999999999999</v>
      </c>
      <c r="S84" s="206">
        <v>10.96</v>
      </c>
      <c r="T84" s="206">
        <v>0</v>
      </c>
      <c r="U84" s="206">
        <v>49.58</v>
      </c>
      <c r="V84" s="206">
        <v>6</v>
      </c>
      <c r="W84" s="206">
        <v>18.260000000000002</v>
      </c>
      <c r="X84" s="206">
        <v>41.37</v>
      </c>
      <c r="Y84" s="206">
        <v>0</v>
      </c>
      <c r="Z84" s="206">
        <v>110.44</v>
      </c>
      <c r="AA84" s="206">
        <v>37.99</v>
      </c>
      <c r="AB84" s="206">
        <v>0</v>
      </c>
      <c r="AC84" s="206">
        <v>16.149999999999999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489.68</v>
      </c>
      <c r="L85" s="206">
        <v>9.0399999999999991</v>
      </c>
      <c r="M85" s="206">
        <v>60.14</v>
      </c>
      <c r="N85" s="206">
        <v>49.08</v>
      </c>
      <c r="O85" s="206">
        <v>69.27</v>
      </c>
      <c r="P85" s="206">
        <v>25.83</v>
      </c>
      <c r="Q85" s="206">
        <v>8.43</v>
      </c>
      <c r="R85" s="206">
        <v>17.559999999999999</v>
      </c>
      <c r="S85" s="206">
        <v>10.96</v>
      </c>
      <c r="T85" s="206">
        <v>0</v>
      </c>
      <c r="U85" s="206">
        <v>49.58</v>
      </c>
      <c r="V85" s="206">
        <v>6</v>
      </c>
      <c r="W85" s="206">
        <v>18.260000000000002</v>
      </c>
      <c r="X85" s="206">
        <v>41.37</v>
      </c>
      <c r="Y85" s="206">
        <v>0</v>
      </c>
      <c r="Z85" s="206">
        <v>110.44</v>
      </c>
      <c r="AA85" s="206">
        <v>37.99</v>
      </c>
      <c r="AB85" s="206">
        <v>0</v>
      </c>
      <c r="AC85" s="206">
        <v>16.149999999999999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489.68</v>
      </c>
      <c r="L86" s="206">
        <v>9.0399999999999991</v>
      </c>
      <c r="M86" s="206">
        <v>60.14</v>
      </c>
      <c r="N86" s="206">
        <v>49.08</v>
      </c>
      <c r="O86" s="206">
        <v>69.27</v>
      </c>
      <c r="P86" s="206">
        <v>25.83</v>
      </c>
      <c r="Q86" s="206">
        <v>8.43</v>
      </c>
      <c r="R86" s="206">
        <v>17.559999999999999</v>
      </c>
      <c r="S86" s="206">
        <v>10.96</v>
      </c>
      <c r="T86" s="206">
        <v>0</v>
      </c>
      <c r="U86" s="206">
        <v>49.58</v>
      </c>
      <c r="V86" s="206">
        <v>6</v>
      </c>
      <c r="W86" s="206">
        <v>18.260000000000002</v>
      </c>
      <c r="X86" s="206">
        <v>41.37</v>
      </c>
      <c r="Y86" s="206">
        <v>0</v>
      </c>
      <c r="Z86" s="206">
        <v>110.44</v>
      </c>
      <c r="AA86" s="206">
        <v>37.99</v>
      </c>
      <c r="AB86" s="206">
        <v>0</v>
      </c>
      <c r="AC86" s="206">
        <v>16.149999999999999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489.68</v>
      </c>
      <c r="L87" s="206">
        <v>8.6199999999999992</v>
      </c>
      <c r="M87" s="206">
        <v>60.14</v>
      </c>
      <c r="N87" s="206">
        <v>49.08</v>
      </c>
      <c r="O87" s="206">
        <v>69.27</v>
      </c>
      <c r="P87" s="206">
        <v>25.83</v>
      </c>
      <c r="Q87" s="206">
        <v>8.43</v>
      </c>
      <c r="R87" s="206">
        <v>17.559999999999999</v>
      </c>
      <c r="S87" s="206">
        <v>10.96</v>
      </c>
      <c r="T87" s="206">
        <v>0</v>
      </c>
      <c r="U87" s="206">
        <v>49.58</v>
      </c>
      <c r="V87" s="206">
        <v>6</v>
      </c>
      <c r="W87" s="206">
        <v>18.260000000000002</v>
      </c>
      <c r="X87" s="206">
        <v>41.37</v>
      </c>
      <c r="Y87" s="206">
        <v>0</v>
      </c>
      <c r="Z87" s="206">
        <v>110.44</v>
      </c>
      <c r="AA87" s="206">
        <v>37.99</v>
      </c>
      <c r="AB87" s="206">
        <v>0</v>
      </c>
      <c r="AC87" s="206">
        <v>16.149999999999999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489.68</v>
      </c>
      <c r="L88" s="206">
        <v>8.6199999999999992</v>
      </c>
      <c r="M88" s="206">
        <v>60.14</v>
      </c>
      <c r="N88" s="206">
        <v>49.08</v>
      </c>
      <c r="O88" s="206">
        <v>69.27</v>
      </c>
      <c r="P88" s="206">
        <v>25.83</v>
      </c>
      <c r="Q88" s="206">
        <v>8.07</v>
      </c>
      <c r="R88" s="206">
        <v>17.559999999999999</v>
      </c>
      <c r="S88" s="206">
        <v>10.96</v>
      </c>
      <c r="T88" s="206">
        <v>0</v>
      </c>
      <c r="U88" s="206">
        <v>49.58</v>
      </c>
      <c r="V88" s="206">
        <v>6</v>
      </c>
      <c r="W88" s="206">
        <v>18.260000000000002</v>
      </c>
      <c r="X88" s="206">
        <v>41.37</v>
      </c>
      <c r="Y88" s="206">
        <v>0</v>
      </c>
      <c r="Z88" s="206">
        <v>110.44</v>
      </c>
      <c r="AA88" s="206">
        <v>37.99</v>
      </c>
      <c r="AB88" s="206">
        <v>0</v>
      </c>
      <c r="AC88" s="206">
        <v>16.149999999999999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443.68</v>
      </c>
      <c r="L89" s="206">
        <v>2.87</v>
      </c>
      <c r="M89" s="206">
        <v>60.14</v>
      </c>
      <c r="N89" s="206">
        <v>49.08</v>
      </c>
      <c r="O89" s="206">
        <v>69.27</v>
      </c>
      <c r="P89" s="206">
        <v>25.83</v>
      </c>
      <c r="Q89" s="206">
        <v>4.3099999999999996</v>
      </c>
      <c r="R89" s="206">
        <v>17.559999999999999</v>
      </c>
      <c r="S89" s="206">
        <v>3.91</v>
      </c>
      <c r="T89" s="206">
        <v>0</v>
      </c>
      <c r="U89" s="206">
        <v>49.58</v>
      </c>
      <c r="V89" s="206">
        <v>6</v>
      </c>
      <c r="W89" s="206">
        <v>18.27</v>
      </c>
      <c r="X89" s="206">
        <v>41.37</v>
      </c>
      <c r="Y89" s="206">
        <v>0</v>
      </c>
      <c r="Z89" s="206">
        <v>110.44</v>
      </c>
      <c r="AA89" s="206">
        <v>37.99</v>
      </c>
      <c r="AB89" s="206">
        <v>0</v>
      </c>
      <c r="AC89" s="206">
        <v>16.149999999999999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442.01</v>
      </c>
      <c r="L90" s="206">
        <v>2.87</v>
      </c>
      <c r="M90" s="206">
        <v>60.14</v>
      </c>
      <c r="N90" s="206">
        <v>49.08</v>
      </c>
      <c r="O90" s="206">
        <v>69.27</v>
      </c>
      <c r="P90" s="206">
        <v>25.83</v>
      </c>
      <c r="Q90" s="206">
        <v>4.38</v>
      </c>
      <c r="R90" s="206">
        <v>17.559999999999999</v>
      </c>
      <c r="S90" s="206">
        <v>3.83</v>
      </c>
      <c r="T90" s="206">
        <v>0</v>
      </c>
      <c r="U90" s="206">
        <v>49.58</v>
      </c>
      <c r="V90" s="206">
        <v>6</v>
      </c>
      <c r="W90" s="206">
        <v>18.27</v>
      </c>
      <c r="X90" s="206">
        <v>41.37</v>
      </c>
      <c r="Y90" s="206">
        <v>0</v>
      </c>
      <c r="Z90" s="206">
        <v>110.44</v>
      </c>
      <c r="AA90" s="206">
        <v>37.99</v>
      </c>
      <c r="AB90" s="206">
        <v>0</v>
      </c>
      <c r="AC90" s="206">
        <v>16.149999999999999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441.85</v>
      </c>
      <c r="L91" s="206">
        <v>2.87</v>
      </c>
      <c r="M91" s="206">
        <v>60.14</v>
      </c>
      <c r="N91" s="206">
        <v>49.08</v>
      </c>
      <c r="O91" s="206">
        <v>69.27</v>
      </c>
      <c r="P91" s="206">
        <v>25.83</v>
      </c>
      <c r="Q91" s="206">
        <v>4.45</v>
      </c>
      <c r="R91" s="206">
        <v>17.559999999999999</v>
      </c>
      <c r="S91" s="206">
        <v>5.36</v>
      </c>
      <c r="T91" s="206">
        <v>0</v>
      </c>
      <c r="U91" s="206">
        <v>49.58</v>
      </c>
      <c r="V91" s="206">
        <v>5.99</v>
      </c>
      <c r="W91" s="206">
        <v>18.3</v>
      </c>
      <c r="X91" s="206">
        <v>41.37</v>
      </c>
      <c r="Y91" s="206">
        <v>0</v>
      </c>
      <c r="Z91" s="206">
        <v>110.44</v>
      </c>
      <c r="AA91" s="206">
        <v>37.99</v>
      </c>
      <c r="AB91" s="206">
        <v>0</v>
      </c>
      <c r="AC91" s="206">
        <v>16.149999999999999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449.24</v>
      </c>
      <c r="L92" s="206">
        <v>2.87</v>
      </c>
      <c r="M92" s="206">
        <v>60.14</v>
      </c>
      <c r="N92" s="206">
        <v>49.08</v>
      </c>
      <c r="O92" s="206">
        <v>69.27</v>
      </c>
      <c r="P92" s="206">
        <v>25.83</v>
      </c>
      <c r="Q92" s="206">
        <v>4.45</v>
      </c>
      <c r="R92" s="206">
        <v>18.329999999999998</v>
      </c>
      <c r="S92" s="206">
        <v>5.4</v>
      </c>
      <c r="T92" s="206">
        <v>0</v>
      </c>
      <c r="U92" s="206">
        <v>49.58</v>
      </c>
      <c r="V92" s="206">
        <v>5.99</v>
      </c>
      <c r="W92" s="206">
        <v>18.420000000000002</v>
      </c>
      <c r="X92" s="206">
        <v>41.37</v>
      </c>
      <c r="Y92" s="206">
        <v>0</v>
      </c>
      <c r="Z92" s="206">
        <v>110.44</v>
      </c>
      <c r="AA92" s="206">
        <v>37.99</v>
      </c>
      <c r="AB92" s="206">
        <v>0</v>
      </c>
      <c r="AC92" s="206">
        <v>16.149999999999999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455.03</v>
      </c>
      <c r="L93" s="206">
        <v>2.87</v>
      </c>
      <c r="M93" s="206">
        <v>60.14</v>
      </c>
      <c r="N93" s="206">
        <v>49.08</v>
      </c>
      <c r="O93" s="206">
        <v>69.27</v>
      </c>
      <c r="P93" s="206">
        <v>25.83</v>
      </c>
      <c r="Q93" s="206">
        <v>4.45</v>
      </c>
      <c r="R93" s="206">
        <v>17.559999999999999</v>
      </c>
      <c r="S93" s="206">
        <v>5.61</v>
      </c>
      <c r="T93" s="206">
        <v>0</v>
      </c>
      <c r="U93" s="206">
        <v>49.58</v>
      </c>
      <c r="V93" s="206">
        <v>5.99</v>
      </c>
      <c r="W93" s="206">
        <v>18.420000000000002</v>
      </c>
      <c r="X93" s="206">
        <v>41.37</v>
      </c>
      <c r="Y93" s="206">
        <v>0</v>
      </c>
      <c r="Z93" s="206">
        <v>110.47</v>
      </c>
      <c r="AA93" s="206">
        <v>37.99</v>
      </c>
      <c r="AB93" s="206">
        <v>0</v>
      </c>
      <c r="AC93" s="206">
        <v>15.16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456.17</v>
      </c>
      <c r="L94" s="206">
        <v>2.87</v>
      </c>
      <c r="M94" s="206">
        <v>60.14</v>
      </c>
      <c r="N94" s="206">
        <v>49.08</v>
      </c>
      <c r="O94" s="206">
        <v>69.27</v>
      </c>
      <c r="P94" s="206">
        <v>25.83</v>
      </c>
      <c r="Q94" s="206">
        <v>4.45</v>
      </c>
      <c r="R94" s="206">
        <v>17.55</v>
      </c>
      <c r="S94" s="206">
        <v>5.61</v>
      </c>
      <c r="T94" s="206">
        <v>0</v>
      </c>
      <c r="U94" s="206">
        <v>49.58</v>
      </c>
      <c r="V94" s="206">
        <v>6</v>
      </c>
      <c r="W94" s="206">
        <v>18.54</v>
      </c>
      <c r="X94" s="206">
        <v>41.37</v>
      </c>
      <c r="Y94" s="206">
        <v>0</v>
      </c>
      <c r="Z94" s="206">
        <v>110.47</v>
      </c>
      <c r="AA94" s="206">
        <v>37.99</v>
      </c>
      <c r="AB94" s="206">
        <v>0</v>
      </c>
      <c r="AC94" s="206">
        <v>15.16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460.05</v>
      </c>
      <c r="L95" s="206">
        <v>2.87</v>
      </c>
      <c r="M95" s="206">
        <v>60.14</v>
      </c>
      <c r="N95" s="206">
        <v>49.08</v>
      </c>
      <c r="O95" s="206">
        <v>69.27</v>
      </c>
      <c r="P95" s="206">
        <v>25.83</v>
      </c>
      <c r="Q95" s="206">
        <v>4.5</v>
      </c>
      <c r="R95" s="206">
        <v>17.55</v>
      </c>
      <c r="S95" s="206">
        <v>5.61</v>
      </c>
      <c r="T95" s="206">
        <v>0</v>
      </c>
      <c r="U95" s="206">
        <v>49.58</v>
      </c>
      <c r="V95" s="206">
        <v>6</v>
      </c>
      <c r="W95" s="206">
        <v>18.54</v>
      </c>
      <c r="X95" s="206">
        <v>41.37</v>
      </c>
      <c r="Y95" s="206">
        <v>0</v>
      </c>
      <c r="Z95" s="206">
        <v>110.33</v>
      </c>
      <c r="AA95" s="206">
        <v>37.950000000000003</v>
      </c>
      <c r="AB95" s="206">
        <v>0</v>
      </c>
      <c r="AC95" s="206">
        <v>15.16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408.49</v>
      </c>
      <c r="L96" s="206">
        <v>2.87</v>
      </c>
      <c r="M96" s="206">
        <v>60.14</v>
      </c>
      <c r="N96" s="206">
        <v>49.08</v>
      </c>
      <c r="O96" s="206">
        <v>69.27</v>
      </c>
      <c r="P96" s="206">
        <v>25.83</v>
      </c>
      <c r="Q96" s="206">
        <v>4.51</v>
      </c>
      <c r="R96" s="206">
        <v>17.559999999999999</v>
      </c>
      <c r="S96" s="206">
        <v>5.61</v>
      </c>
      <c r="T96" s="206">
        <v>0</v>
      </c>
      <c r="U96" s="206">
        <v>49.58</v>
      </c>
      <c r="V96" s="206">
        <v>6</v>
      </c>
      <c r="W96" s="206">
        <v>18.53</v>
      </c>
      <c r="X96" s="206">
        <v>41.37</v>
      </c>
      <c r="Y96" s="206">
        <v>0</v>
      </c>
      <c r="Z96" s="206">
        <v>110.33</v>
      </c>
      <c r="AA96" s="206">
        <v>37.950000000000003</v>
      </c>
      <c r="AB96" s="206">
        <v>0</v>
      </c>
      <c r="AC96" s="206">
        <v>15.16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354.88</v>
      </c>
      <c r="L97" s="206">
        <v>2.87</v>
      </c>
      <c r="M97" s="206">
        <v>60.14</v>
      </c>
      <c r="N97" s="206">
        <v>49.08</v>
      </c>
      <c r="O97" s="206">
        <v>69.27</v>
      </c>
      <c r="P97" s="206">
        <v>25.83</v>
      </c>
      <c r="Q97" s="206">
        <v>4.3600000000000003</v>
      </c>
      <c r="R97" s="206">
        <v>17.559999999999999</v>
      </c>
      <c r="S97" s="206">
        <v>5.64</v>
      </c>
      <c r="T97" s="206">
        <v>0</v>
      </c>
      <c r="U97" s="206">
        <v>49.58</v>
      </c>
      <c r="V97" s="206">
        <v>6</v>
      </c>
      <c r="W97" s="206">
        <v>18.53</v>
      </c>
      <c r="X97" s="206">
        <v>41.37</v>
      </c>
      <c r="Y97" s="206">
        <v>0</v>
      </c>
      <c r="Z97" s="206">
        <v>110.33</v>
      </c>
      <c r="AA97" s="206">
        <v>37.950000000000003</v>
      </c>
      <c r="AB97" s="206">
        <v>0</v>
      </c>
      <c r="AC97" s="206">
        <v>15.16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323.04000000000002</v>
      </c>
      <c r="L98" s="206">
        <v>2.87</v>
      </c>
      <c r="M98" s="206">
        <v>60.14</v>
      </c>
      <c r="N98" s="206">
        <v>49.08</v>
      </c>
      <c r="O98" s="206">
        <v>69.27</v>
      </c>
      <c r="P98" s="206">
        <v>25.83</v>
      </c>
      <c r="Q98" s="206">
        <v>4.3600000000000003</v>
      </c>
      <c r="R98" s="206">
        <v>17.559999999999999</v>
      </c>
      <c r="S98" s="206">
        <v>5.64</v>
      </c>
      <c r="T98" s="206">
        <v>0</v>
      </c>
      <c r="U98" s="206">
        <v>49.58</v>
      </c>
      <c r="V98" s="206">
        <v>6</v>
      </c>
      <c r="W98" s="206">
        <v>18.53</v>
      </c>
      <c r="X98" s="206">
        <v>41.37</v>
      </c>
      <c r="Y98" s="206">
        <v>0</v>
      </c>
      <c r="Z98" s="206">
        <v>110.33</v>
      </c>
      <c r="AA98" s="206">
        <v>37.950000000000003</v>
      </c>
      <c r="AB98" s="206">
        <v>0</v>
      </c>
      <c r="AC98" s="206">
        <v>15.16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9.8738700000000001</v>
      </c>
      <c r="L99">
        <f t="shared" si="0"/>
        <v>0.11268500000000012</v>
      </c>
      <c r="M99">
        <f t="shared" si="0"/>
        <v>1.4433600000000015</v>
      </c>
      <c r="N99">
        <f t="shared" si="0"/>
        <v>1.1779199999999987</v>
      </c>
      <c r="O99">
        <f t="shared" si="0"/>
        <v>1.662480000000004</v>
      </c>
      <c r="P99">
        <f t="shared" si="0"/>
        <v>0.61991999999999914</v>
      </c>
      <c r="Q99">
        <f t="shared" si="0"/>
        <v>0.11572499999999999</v>
      </c>
      <c r="R99">
        <f t="shared" si="0"/>
        <v>0.36957249999999925</v>
      </c>
      <c r="S99">
        <f t="shared" si="0"/>
        <v>0.17553500000000014</v>
      </c>
      <c r="T99">
        <f t="shared" si="0"/>
        <v>0</v>
      </c>
      <c r="U99">
        <f t="shared" si="0"/>
        <v>1.148199999999999</v>
      </c>
      <c r="V99">
        <f t="shared" si="0"/>
        <v>0.12185000000000001</v>
      </c>
      <c r="W99">
        <f t="shared" si="0"/>
        <v>0.37541749999999974</v>
      </c>
      <c r="X99">
        <f t="shared" si="0"/>
        <v>0.8508249999999985</v>
      </c>
      <c r="Y99">
        <f t="shared" si="0"/>
        <v>0</v>
      </c>
      <c r="Z99">
        <f t="shared" si="0"/>
        <v>2.5260649999999991</v>
      </c>
      <c r="AA99">
        <f t="shared" si="0"/>
        <v>0.82168999999999881</v>
      </c>
      <c r="AB99">
        <f t="shared" si="0"/>
        <v>0</v>
      </c>
      <c r="AC99">
        <f t="shared" si="0"/>
        <v>0.37052250000000042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2.0248350000000022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0.39717500000000006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82.63</v>
      </c>
      <c r="L3" s="206">
        <v>19.68</v>
      </c>
      <c r="M3" s="206">
        <v>0</v>
      </c>
      <c r="N3" s="206">
        <v>28.37</v>
      </c>
      <c r="O3" s="206">
        <v>47.62</v>
      </c>
      <c r="P3" s="206">
        <v>64.78</v>
      </c>
      <c r="Q3" s="206">
        <v>2.13</v>
      </c>
      <c r="R3" s="206">
        <v>4.59</v>
      </c>
      <c r="S3" s="206">
        <v>3.25</v>
      </c>
      <c r="T3" s="206">
        <v>0</v>
      </c>
      <c r="U3" s="206">
        <v>211.35</v>
      </c>
      <c r="V3" s="206">
        <v>0</v>
      </c>
      <c r="W3" s="206">
        <v>4.59</v>
      </c>
      <c r="X3" s="206">
        <v>10.24</v>
      </c>
      <c r="Y3" s="206">
        <v>0</v>
      </c>
      <c r="Z3" s="206">
        <v>28.74</v>
      </c>
      <c r="AA3" s="206">
        <v>21.95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82.63</v>
      </c>
      <c r="L4" s="206">
        <v>19.68</v>
      </c>
      <c r="M4" s="206">
        <v>0</v>
      </c>
      <c r="N4" s="206">
        <v>28.37</v>
      </c>
      <c r="O4" s="206">
        <v>47.62</v>
      </c>
      <c r="P4" s="206">
        <v>64.78</v>
      </c>
      <c r="Q4" s="206">
        <v>2.13</v>
      </c>
      <c r="R4" s="206">
        <v>4.79</v>
      </c>
      <c r="S4" s="206">
        <v>3.25</v>
      </c>
      <c r="T4" s="206">
        <v>0</v>
      </c>
      <c r="U4" s="206">
        <v>211.35</v>
      </c>
      <c r="V4" s="206">
        <v>0</v>
      </c>
      <c r="W4" s="206">
        <v>4.59</v>
      </c>
      <c r="X4" s="206">
        <v>10.24</v>
      </c>
      <c r="Y4" s="206">
        <v>0</v>
      </c>
      <c r="Z4" s="206">
        <v>28.74</v>
      </c>
      <c r="AA4" s="206">
        <v>21.95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82.63</v>
      </c>
      <c r="L5" s="206">
        <v>19.68</v>
      </c>
      <c r="M5" s="206">
        <v>0</v>
      </c>
      <c r="N5" s="206">
        <v>28.37</v>
      </c>
      <c r="O5" s="206">
        <v>47.62</v>
      </c>
      <c r="P5" s="206">
        <v>64.78</v>
      </c>
      <c r="Q5" s="206">
        <v>2.5</v>
      </c>
      <c r="R5" s="206">
        <v>4.79</v>
      </c>
      <c r="S5" s="206">
        <v>3.25</v>
      </c>
      <c r="T5" s="206">
        <v>0</v>
      </c>
      <c r="U5" s="206">
        <v>211.35</v>
      </c>
      <c r="V5" s="206">
        <v>0</v>
      </c>
      <c r="W5" s="206">
        <v>4.59</v>
      </c>
      <c r="X5" s="206">
        <v>10.24</v>
      </c>
      <c r="Y5" s="206">
        <v>0</v>
      </c>
      <c r="Z5" s="206">
        <v>28.74</v>
      </c>
      <c r="AA5" s="206">
        <v>21.95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82.63</v>
      </c>
      <c r="L6" s="206">
        <v>19.68</v>
      </c>
      <c r="M6" s="206">
        <v>0</v>
      </c>
      <c r="N6" s="206">
        <v>28.37</v>
      </c>
      <c r="O6" s="206">
        <v>47.62</v>
      </c>
      <c r="P6" s="206">
        <v>64.78</v>
      </c>
      <c r="Q6" s="206">
        <v>2.5</v>
      </c>
      <c r="R6" s="206">
        <v>4.79</v>
      </c>
      <c r="S6" s="206">
        <v>3.25</v>
      </c>
      <c r="T6" s="206">
        <v>0</v>
      </c>
      <c r="U6" s="206">
        <v>211.35</v>
      </c>
      <c r="V6" s="206">
        <v>0</v>
      </c>
      <c r="W6" s="206">
        <v>4.59</v>
      </c>
      <c r="X6" s="206">
        <v>10.24</v>
      </c>
      <c r="Y6" s="206">
        <v>0</v>
      </c>
      <c r="Z6" s="206">
        <v>28.74</v>
      </c>
      <c r="AA6" s="206">
        <v>21.95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82.63</v>
      </c>
      <c r="L7" s="206">
        <v>19.68</v>
      </c>
      <c r="M7" s="206">
        <v>0</v>
      </c>
      <c r="N7" s="206">
        <v>28.37</v>
      </c>
      <c r="O7" s="206">
        <v>47.62</v>
      </c>
      <c r="P7" s="206">
        <v>64.78</v>
      </c>
      <c r="Q7" s="206">
        <v>2.2999999999999998</v>
      </c>
      <c r="R7" s="206">
        <v>4.79</v>
      </c>
      <c r="S7" s="206">
        <v>3.08</v>
      </c>
      <c r="T7" s="206">
        <v>0</v>
      </c>
      <c r="U7" s="206">
        <v>211.35</v>
      </c>
      <c r="V7" s="206">
        <v>0</v>
      </c>
      <c r="W7" s="206">
        <v>4.59</v>
      </c>
      <c r="X7" s="206">
        <v>10.24</v>
      </c>
      <c r="Y7" s="206">
        <v>0</v>
      </c>
      <c r="Z7" s="206">
        <v>28.74</v>
      </c>
      <c r="AA7" s="206">
        <v>21.95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82.63</v>
      </c>
      <c r="L8" s="206">
        <v>19.68</v>
      </c>
      <c r="M8" s="206">
        <v>0</v>
      </c>
      <c r="N8" s="206">
        <v>28.37</v>
      </c>
      <c r="O8" s="206">
        <v>47.62</v>
      </c>
      <c r="P8" s="206">
        <v>64.78</v>
      </c>
      <c r="Q8" s="206">
        <v>2.2999999999999998</v>
      </c>
      <c r="R8" s="206">
        <v>4.79</v>
      </c>
      <c r="S8" s="206">
        <v>3.08</v>
      </c>
      <c r="T8" s="206">
        <v>0</v>
      </c>
      <c r="U8" s="206">
        <v>211.35</v>
      </c>
      <c r="V8" s="206">
        <v>0</v>
      </c>
      <c r="W8" s="206">
        <v>4.59</v>
      </c>
      <c r="X8" s="206">
        <v>10.24</v>
      </c>
      <c r="Y8" s="206">
        <v>0</v>
      </c>
      <c r="Z8" s="206">
        <v>28.74</v>
      </c>
      <c r="AA8" s="206">
        <v>21.95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82.63</v>
      </c>
      <c r="L9" s="206">
        <v>19.68</v>
      </c>
      <c r="M9" s="206">
        <v>0</v>
      </c>
      <c r="N9" s="206">
        <v>28.37</v>
      </c>
      <c r="O9" s="206">
        <v>47.62</v>
      </c>
      <c r="P9" s="206">
        <v>64.78</v>
      </c>
      <c r="Q9" s="206">
        <v>2.5</v>
      </c>
      <c r="R9" s="206">
        <v>4.79</v>
      </c>
      <c r="S9" s="206">
        <v>3.08</v>
      </c>
      <c r="T9" s="206">
        <v>0</v>
      </c>
      <c r="U9" s="206">
        <v>211.35</v>
      </c>
      <c r="V9" s="206">
        <v>0</v>
      </c>
      <c r="W9" s="206">
        <v>4.59</v>
      </c>
      <c r="X9" s="206">
        <v>10.24</v>
      </c>
      <c r="Y9" s="206">
        <v>0</v>
      </c>
      <c r="Z9" s="206">
        <v>28.74</v>
      </c>
      <c r="AA9" s="206">
        <v>21.95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82.63</v>
      </c>
      <c r="L10" s="206">
        <v>19.68</v>
      </c>
      <c r="M10" s="206">
        <v>0</v>
      </c>
      <c r="N10" s="206">
        <v>28.37</v>
      </c>
      <c r="O10" s="206">
        <v>47.62</v>
      </c>
      <c r="P10" s="206">
        <v>64.78</v>
      </c>
      <c r="Q10" s="206">
        <v>2.5</v>
      </c>
      <c r="R10" s="206">
        <v>4.79</v>
      </c>
      <c r="S10" s="206">
        <v>3.08</v>
      </c>
      <c r="T10" s="206">
        <v>0</v>
      </c>
      <c r="U10" s="206">
        <v>211.35</v>
      </c>
      <c r="V10" s="206">
        <v>0</v>
      </c>
      <c r="W10" s="206">
        <v>4.59</v>
      </c>
      <c r="X10" s="206">
        <v>10.24</v>
      </c>
      <c r="Y10" s="206">
        <v>0</v>
      </c>
      <c r="Z10" s="206">
        <v>28.74</v>
      </c>
      <c r="AA10" s="206">
        <v>21.95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82.63</v>
      </c>
      <c r="L11" s="206">
        <v>19.68</v>
      </c>
      <c r="M11" s="206">
        <v>0</v>
      </c>
      <c r="N11" s="206">
        <v>28.37</v>
      </c>
      <c r="O11" s="206">
        <v>47.62</v>
      </c>
      <c r="P11" s="206">
        <v>64.78</v>
      </c>
      <c r="Q11" s="206">
        <v>2.2999999999999998</v>
      </c>
      <c r="R11" s="206">
        <v>4.79</v>
      </c>
      <c r="S11" s="206">
        <v>3.08</v>
      </c>
      <c r="T11" s="206">
        <v>0</v>
      </c>
      <c r="U11" s="206">
        <v>212.92</v>
      </c>
      <c r="V11" s="206">
        <v>0</v>
      </c>
      <c r="W11" s="206">
        <v>4.59</v>
      </c>
      <c r="X11" s="206">
        <v>10.24</v>
      </c>
      <c r="Y11" s="206">
        <v>0</v>
      </c>
      <c r="Z11" s="206">
        <v>28.74</v>
      </c>
      <c r="AA11" s="206">
        <v>21.95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82.63</v>
      </c>
      <c r="L12" s="206">
        <v>19.68</v>
      </c>
      <c r="M12" s="206">
        <v>0</v>
      </c>
      <c r="N12" s="206">
        <v>28.37</v>
      </c>
      <c r="O12" s="206">
        <v>47.62</v>
      </c>
      <c r="P12" s="206">
        <v>64.78</v>
      </c>
      <c r="Q12" s="206">
        <v>2.2999999999999998</v>
      </c>
      <c r="R12" s="206">
        <v>4.79</v>
      </c>
      <c r="S12" s="206">
        <v>3.08</v>
      </c>
      <c r="T12" s="206">
        <v>0</v>
      </c>
      <c r="U12" s="206">
        <v>215.47</v>
      </c>
      <c r="V12" s="206">
        <v>0</v>
      </c>
      <c r="W12" s="206">
        <v>4.59</v>
      </c>
      <c r="X12" s="206">
        <v>10.24</v>
      </c>
      <c r="Y12" s="206">
        <v>0</v>
      </c>
      <c r="Z12" s="206">
        <v>28.74</v>
      </c>
      <c r="AA12" s="206">
        <v>21.95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82.63</v>
      </c>
      <c r="L13" s="206">
        <v>19.68</v>
      </c>
      <c r="M13" s="206">
        <v>0</v>
      </c>
      <c r="N13" s="206">
        <v>28.37</v>
      </c>
      <c r="O13" s="206">
        <v>47.62</v>
      </c>
      <c r="P13" s="206">
        <v>64.78</v>
      </c>
      <c r="Q13" s="206">
        <v>2.2999999999999998</v>
      </c>
      <c r="R13" s="206">
        <v>5.0199999999999996</v>
      </c>
      <c r="S13" s="206">
        <v>3.08</v>
      </c>
      <c r="T13" s="206">
        <v>0</v>
      </c>
      <c r="U13" s="206">
        <v>218.88</v>
      </c>
      <c r="V13" s="206">
        <v>0</v>
      </c>
      <c r="W13" s="206">
        <v>4.59</v>
      </c>
      <c r="X13" s="206">
        <v>10.24</v>
      </c>
      <c r="Y13" s="206">
        <v>0</v>
      </c>
      <c r="Z13" s="206">
        <v>28.74</v>
      </c>
      <c r="AA13" s="206">
        <v>21.95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82.63</v>
      </c>
      <c r="L14" s="206">
        <v>19.68</v>
      </c>
      <c r="M14" s="206">
        <v>0</v>
      </c>
      <c r="N14" s="206">
        <v>28.37</v>
      </c>
      <c r="O14" s="206">
        <v>47.62</v>
      </c>
      <c r="P14" s="206">
        <v>64.78</v>
      </c>
      <c r="Q14" s="206">
        <v>2.2999999999999998</v>
      </c>
      <c r="R14" s="206">
        <v>5.0199999999999996</v>
      </c>
      <c r="S14" s="206">
        <v>3.08</v>
      </c>
      <c r="T14" s="206">
        <v>0</v>
      </c>
      <c r="U14" s="206">
        <v>221.44</v>
      </c>
      <c r="V14" s="206">
        <v>0</v>
      </c>
      <c r="W14" s="206">
        <v>4.59</v>
      </c>
      <c r="X14" s="206">
        <v>10.24</v>
      </c>
      <c r="Y14" s="206">
        <v>0</v>
      </c>
      <c r="Z14" s="206">
        <v>28.74</v>
      </c>
      <c r="AA14" s="206">
        <v>21.95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82.63</v>
      </c>
      <c r="L15" s="206">
        <v>19.68</v>
      </c>
      <c r="M15" s="206">
        <v>0</v>
      </c>
      <c r="N15" s="206">
        <v>28.37</v>
      </c>
      <c r="O15" s="206">
        <v>47.62</v>
      </c>
      <c r="P15" s="206">
        <v>64.78</v>
      </c>
      <c r="Q15" s="206">
        <v>2.2999999999999998</v>
      </c>
      <c r="R15" s="206">
        <v>5.0199999999999996</v>
      </c>
      <c r="S15" s="206">
        <v>3.08</v>
      </c>
      <c r="T15" s="206">
        <v>0</v>
      </c>
      <c r="U15" s="206">
        <v>221.44</v>
      </c>
      <c r="V15" s="206">
        <v>0</v>
      </c>
      <c r="W15" s="206">
        <v>4.59</v>
      </c>
      <c r="X15" s="206">
        <v>10.24</v>
      </c>
      <c r="Y15" s="206">
        <v>0</v>
      </c>
      <c r="Z15" s="206">
        <v>29.15</v>
      </c>
      <c r="AA15" s="206">
        <v>21.95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82.63</v>
      </c>
      <c r="L16" s="206">
        <v>19.68</v>
      </c>
      <c r="M16" s="206">
        <v>0</v>
      </c>
      <c r="N16" s="206">
        <v>28.37</v>
      </c>
      <c r="O16" s="206">
        <v>47.62</v>
      </c>
      <c r="P16" s="206">
        <v>64.78</v>
      </c>
      <c r="Q16" s="206">
        <v>2.2999999999999998</v>
      </c>
      <c r="R16" s="206">
        <v>5.0199999999999996</v>
      </c>
      <c r="S16" s="206">
        <v>3.08</v>
      </c>
      <c r="T16" s="206">
        <v>0</v>
      </c>
      <c r="U16" s="206">
        <v>221.44</v>
      </c>
      <c r="V16" s="206">
        <v>0</v>
      </c>
      <c r="W16" s="206">
        <v>4.59</v>
      </c>
      <c r="X16" s="206">
        <v>10.24</v>
      </c>
      <c r="Y16" s="206">
        <v>0</v>
      </c>
      <c r="Z16" s="206">
        <v>29.34</v>
      </c>
      <c r="AA16" s="206">
        <v>21.95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82.63</v>
      </c>
      <c r="L17" s="206">
        <v>19.68</v>
      </c>
      <c r="M17" s="206">
        <v>0</v>
      </c>
      <c r="N17" s="206">
        <v>28.37</v>
      </c>
      <c r="O17" s="206">
        <v>47.62</v>
      </c>
      <c r="P17" s="206">
        <v>64.78</v>
      </c>
      <c r="Q17" s="206">
        <v>2.2999999999999998</v>
      </c>
      <c r="R17" s="206">
        <v>5.0199999999999996</v>
      </c>
      <c r="S17" s="206">
        <v>3.08</v>
      </c>
      <c r="T17" s="206">
        <v>0</v>
      </c>
      <c r="U17" s="206">
        <v>221.44</v>
      </c>
      <c r="V17" s="206">
        <v>0</v>
      </c>
      <c r="W17" s="206">
        <v>4.59</v>
      </c>
      <c r="X17" s="206">
        <v>10.24</v>
      </c>
      <c r="Y17" s="206">
        <v>0</v>
      </c>
      <c r="Z17" s="206">
        <v>28.74</v>
      </c>
      <c r="AA17" s="206">
        <v>21.95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82.63</v>
      </c>
      <c r="L18" s="206">
        <v>19.68</v>
      </c>
      <c r="M18" s="206">
        <v>0</v>
      </c>
      <c r="N18" s="206">
        <v>28.37</v>
      </c>
      <c r="O18" s="206">
        <v>47.62</v>
      </c>
      <c r="P18" s="206">
        <v>64.78</v>
      </c>
      <c r="Q18" s="206">
        <v>2.2999999999999998</v>
      </c>
      <c r="R18" s="206">
        <v>5.0199999999999996</v>
      </c>
      <c r="S18" s="206">
        <v>3.08</v>
      </c>
      <c r="T18" s="206">
        <v>0</v>
      </c>
      <c r="U18" s="206">
        <v>221.44</v>
      </c>
      <c r="V18" s="206">
        <v>0</v>
      </c>
      <c r="W18" s="206">
        <v>4.59</v>
      </c>
      <c r="X18" s="206">
        <v>10.24</v>
      </c>
      <c r="Y18" s="206">
        <v>0</v>
      </c>
      <c r="Z18" s="206">
        <v>28.74</v>
      </c>
      <c r="AA18" s="206">
        <v>21.95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82.63</v>
      </c>
      <c r="L19" s="206">
        <v>19.68</v>
      </c>
      <c r="M19" s="206">
        <v>0</v>
      </c>
      <c r="N19" s="206">
        <v>28.37</v>
      </c>
      <c r="O19" s="206">
        <v>47.62</v>
      </c>
      <c r="P19" s="206">
        <v>64.78</v>
      </c>
      <c r="Q19" s="206">
        <v>2.2999999999999998</v>
      </c>
      <c r="R19" s="206">
        <v>5.0199999999999996</v>
      </c>
      <c r="S19" s="206">
        <v>3.08</v>
      </c>
      <c r="T19" s="206">
        <v>0</v>
      </c>
      <c r="U19" s="206">
        <v>228.74</v>
      </c>
      <c r="V19" s="206">
        <v>0</v>
      </c>
      <c r="W19" s="206">
        <v>4.59</v>
      </c>
      <c r="X19" s="206">
        <v>10.24</v>
      </c>
      <c r="Y19" s="206">
        <v>0</v>
      </c>
      <c r="Z19" s="206">
        <v>28.74</v>
      </c>
      <c r="AA19" s="206">
        <v>21.95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82.63</v>
      </c>
      <c r="L20" s="206">
        <v>19.68</v>
      </c>
      <c r="M20" s="206">
        <v>0</v>
      </c>
      <c r="N20" s="206">
        <v>28.37</v>
      </c>
      <c r="O20" s="206">
        <v>47.62</v>
      </c>
      <c r="P20" s="206">
        <v>64.78</v>
      </c>
      <c r="Q20" s="206">
        <v>2.2999999999999998</v>
      </c>
      <c r="R20" s="206">
        <v>5.0199999999999996</v>
      </c>
      <c r="S20" s="206">
        <v>3.08</v>
      </c>
      <c r="T20" s="206">
        <v>0</v>
      </c>
      <c r="U20" s="206">
        <v>242.73</v>
      </c>
      <c r="V20" s="206">
        <v>0</v>
      </c>
      <c r="W20" s="206">
        <v>4.59</v>
      </c>
      <c r="X20" s="206">
        <v>10.24</v>
      </c>
      <c r="Y20" s="206">
        <v>0</v>
      </c>
      <c r="Z20" s="206">
        <v>28.74</v>
      </c>
      <c r="AA20" s="206">
        <v>21.95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82.63</v>
      </c>
      <c r="L21" s="206">
        <v>19.68</v>
      </c>
      <c r="M21" s="206">
        <v>0</v>
      </c>
      <c r="N21" s="206">
        <v>28.37</v>
      </c>
      <c r="O21" s="206">
        <v>47.62</v>
      </c>
      <c r="P21" s="206">
        <v>64.78</v>
      </c>
      <c r="Q21" s="206">
        <v>2.2999999999999998</v>
      </c>
      <c r="R21" s="206">
        <v>4.79</v>
      </c>
      <c r="S21" s="206">
        <v>3.08</v>
      </c>
      <c r="T21" s="206">
        <v>0</v>
      </c>
      <c r="U21" s="206">
        <v>247.84</v>
      </c>
      <c r="V21" s="206">
        <v>0</v>
      </c>
      <c r="W21" s="206">
        <v>4.59</v>
      </c>
      <c r="X21" s="206">
        <v>10.24</v>
      </c>
      <c r="Y21" s="206">
        <v>0</v>
      </c>
      <c r="Z21" s="206">
        <v>28.74</v>
      </c>
      <c r="AA21" s="206">
        <v>9.58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82.63</v>
      </c>
      <c r="L22" s="206">
        <v>19.68</v>
      </c>
      <c r="M22" s="206">
        <v>0</v>
      </c>
      <c r="N22" s="206">
        <v>28.37</v>
      </c>
      <c r="O22" s="206">
        <v>47.62</v>
      </c>
      <c r="P22" s="206">
        <v>64.78</v>
      </c>
      <c r="Q22" s="206">
        <v>2.2999999999999998</v>
      </c>
      <c r="R22" s="206">
        <v>4.79</v>
      </c>
      <c r="S22" s="206">
        <v>3.08</v>
      </c>
      <c r="T22" s="206">
        <v>0</v>
      </c>
      <c r="U22" s="206">
        <v>252.95</v>
      </c>
      <c r="V22" s="206">
        <v>0</v>
      </c>
      <c r="W22" s="206">
        <v>4.59</v>
      </c>
      <c r="X22" s="206">
        <v>10.24</v>
      </c>
      <c r="Y22" s="206">
        <v>0</v>
      </c>
      <c r="Z22" s="206">
        <v>28.74</v>
      </c>
      <c r="AA22" s="206">
        <v>9.58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78.77</v>
      </c>
      <c r="L23" s="206">
        <v>19.68</v>
      </c>
      <c r="M23" s="206">
        <v>0</v>
      </c>
      <c r="N23" s="206">
        <v>28.37</v>
      </c>
      <c r="O23" s="206">
        <v>47.62</v>
      </c>
      <c r="P23" s="206">
        <v>64.78</v>
      </c>
      <c r="Q23" s="206">
        <v>2.33</v>
      </c>
      <c r="R23" s="206">
        <v>4.59</v>
      </c>
      <c r="S23" s="206">
        <v>2.12</v>
      </c>
      <c r="T23" s="206">
        <v>0</v>
      </c>
      <c r="U23" s="206">
        <v>258.05</v>
      </c>
      <c r="V23" s="206">
        <v>0</v>
      </c>
      <c r="W23" s="206">
        <v>4.59</v>
      </c>
      <c r="X23" s="206">
        <v>10.24</v>
      </c>
      <c r="Y23" s="206">
        <v>0</v>
      </c>
      <c r="Z23" s="206">
        <v>28.74</v>
      </c>
      <c r="AA23" s="206">
        <v>9.8000000000000007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78.77</v>
      </c>
      <c r="L24" s="206">
        <v>19.68</v>
      </c>
      <c r="M24" s="206">
        <v>0</v>
      </c>
      <c r="N24" s="206">
        <v>28.37</v>
      </c>
      <c r="O24" s="206">
        <v>47.62</v>
      </c>
      <c r="P24" s="206">
        <v>64.78</v>
      </c>
      <c r="Q24" s="206">
        <v>2.33</v>
      </c>
      <c r="R24" s="206">
        <v>4.59</v>
      </c>
      <c r="S24" s="206">
        <v>2.12</v>
      </c>
      <c r="T24" s="206">
        <v>0</v>
      </c>
      <c r="U24" s="206">
        <v>262.32</v>
      </c>
      <c r="V24" s="206">
        <v>0</v>
      </c>
      <c r="W24" s="206">
        <v>4.59</v>
      </c>
      <c r="X24" s="206">
        <v>10.24</v>
      </c>
      <c r="Y24" s="206">
        <v>0</v>
      </c>
      <c r="Z24" s="206">
        <v>63.8</v>
      </c>
      <c r="AA24" s="206">
        <v>21.95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105.37</v>
      </c>
      <c r="L25" s="206">
        <v>19.41</v>
      </c>
      <c r="M25" s="206">
        <v>0</v>
      </c>
      <c r="N25" s="206">
        <v>28.37</v>
      </c>
      <c r="O25" s="206">
        <v>47.62</v>
      </c>
      <c r="P25" s="206">
        <v>64.78</v>
      </c>
      <c r="Q25" s="206">
        <v>2.4300000000000002</v>
      </c>
      <c r="R25" s="206">
        <v>10.15</v>
      </c>
      <c r="S25" s="206">
        <v>1.92</v>
      </c>
      <c r="T25" s="206">
        <v>0</v>
      </c>
      <c r="U25" s="206">
        <v>262.32</v>
      </c>
      <c r="V25" s="206">
        <v>5</v>
      </c>
      <c r="W25" s="206">
        <v>8.65</v>
      </c>
      <c r="X25" s="206">
        <v>23.93</v>
      </c>
      <c r="Y25" s="206">
        <v>0</v>
      </c>
      <c r="Z25" s="206">
        <v>63.8</v>
      </c>
      <c r="AA25" s="206">
        <v>21.95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145.76</v>
      </c>
      <c r="L26" s="206">
        <v>19.41</v>
      </c>
      <c r="M26" s="206">
        <v>0</v>
      </c>
      <c r="N26" s="206">
        <v>28.37</v>
      </c>
      <c r="O26" s="206">
        <v>47.62</v>
      </c>
      <c r="P26" s="206">
        <v>64.78</v>
      </c>
      <c r="Q26" s="206">
        <v>2.3199999999999998</v>
      </c>
      <c r="R26" s="206">
        <v>8.32</v>
      </c>
      <c r="S26" s="206">
        <v>1.92</v>
      </c>
      <c r="T26" s="206">
        <v>0</v>
      </c>
      <c r="U26" s="206">
        <v>262.32</v>
      </c>
      <c r="V26" s="206">
        <v>5.05</v>
      </c>
      <c r="W26" s="206">
        <v>11.29</v>
      </c>
      <c r="X26" s="206">
        <v>23.93</v>
      </c>
      <c r="Y26" s="206">
        <v>0</v>
      </c>
      <c r="Z26" s="206">
        <v>63.8</v>
      </c>
      <c r="AA26" s="206">
        <v>21.94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138.37</v>
      </c>
      <c r="L27" s="206">
        <v>19.41</v>
      </c>
      <c r="M27" s="206">
        <v>0</v>
      </c>
      <c r="N27" s="206">
        <v>28.37</v>
      </c>
      <c r="O27" s="206">
        <v>47.62</v>
      </c>
      <c r="P27" s="206">
        <v>64.78</v>
      </c>
      <c r="Q27" s="206">
        <v>2.54</v>
      </c>
      <c r="R27" s="206">
        <v>9.8699999999999992</v>
      </c>
      <c r="S27" s="206">
        <v>1.19</v>
      </c>
      <c r="T27" s="206">
        <v>0</v>
      </c>
      <c r="U27" s="206">
        <v>262.32</v>
      </c>
      <c r="V27" s="206">
        <v>5.05</v>
      </c>
      <c r="W27" s="206">
        <v>11.01</v>
      </c>
      <c r="X27" s="206">
        <v>23.93</v>
      </c>
      <c r="Y27" s="206">
        <v>0</v>
      </c>
      <c r="Z27" s="206">
        <v>63.8</v>
      </c>
      <c r="AA27" s="206">
        <v>21.94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157.74</v>
      </c>
      <c r="L28" s="206">
        <v>62.59</v>
      </c>
      <c r="M28" s="206">
        <v>0</v>
      </c>
      <c r="N28" s="206">
        <v>28.37</v>
      </c>
      <c r="O28" s="206">
        <v>47.62</v>
      </c>
      <c r="P28" s="206">
        <v>64.78</v>
      </c>
      <c r="Q28" s="206">
        <v>2.74</v>
      </c>
      <c r="R28" s="206">
        <v>10.15</v>
      </c>
      <c r="S28" s="206">
        <v>5.12</v>
      </c>
      <c r="T28" s="206">
        <v>0</v>
      </c>
      <c r="U28" s="206">
        <v>262.32</v>
      </c>
      <c r="V28" s="206">
        <v>5.05</v>
      </c>
      <c r="W28" s="206">
        <v>11.01</v>
      </c>
      <c r="X28" s="206">
        <v>23.93</v>
      </c>
      <c r="Y28" s="206">
        <v>0</v>
      </c>
      <c r="Z28" s="206">
        <v>63.8</v>
      </c>
      <c r="AA28" s="206">
        <v>21.94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48.58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0.13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157.74</v>
      </c>
      <c r="L29" s="206">
        <v>62.59</v>
      </c>
      <c r="M29" s="206">
        <v>0</v>
      </c>
      <c r="N29" s="206">
        <v>28.37</v>
      </c>
      <c r="O29" s="206">
        <v>47.62</v>
      </c>
      <c r="P29" s="206">
        <v>64.78</v>
      </c>
      <c r="Q29" s="206">
        <v>2.67</v>
      </c>
      <c r="R29" s="206">
        <v>10.15</v>
      </c>
      <c r="S29" s="206">
        <v>6.33</v>
      </c>
      <c r="T29" s="206">
        <v>0</v>
      </c>
      <c r="U29" s="206">
        <v>262.32</v>
      </c>
      <c r="V29" s="206">
        <v>5.05</v>
      </c>
      <c r="W29" s="206">
        <v>11.01</v>
      </c>
      <c r="X29" s="206">
        <v>23.93</v>
      </c>
      <c r="Y29" s="206">
        <v>0</v>
      </c>
      <c r="Z29" s="206">
        <v>63.8</v>
      </c>
      <c r="AA29" s="206">
        <v>21.94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157.74</v>
      </c>
      <c r="L30" s="206">
        <v>62.59</v>
      </c>
      <c r="M30" s="206">
        <v>0</v>
      </c>
      <c r="N30" s="206">
        <v>28.37</v>
      </c>
      <c r="O30" s="206">
        <v>47.62</v>
      </c>
      <c r="P30" s="206">
        <v>64.78</v>
      </c>
      <c r="Q30" s="206">
        <v>2.67</v>
      </c>
      <c r="R30" s="206">
        <v>10.15</v>
      </c>
      <c r="S30" s="206">
        <v>6.33</v>
      </c>
      <c r="T30" s="206">
        <v>0</v>
      </c>
      <c r="U30" s="206">
        <v>262.32</v>
      </c>
      <c r="V30" s="206">
        <v>5.05</v>
      </c>
      <c r="W30" s="206">
        <v>11.01</v>
      </c>
      <c r="X30" s="206">
        <v>23.93</v>
      </c>
      <c r="Y30" s="206">
        <v>0</v>
      </c>
      <c r="Z30" s="206">
        <v>63.8</v>
      </c>
      <c r="AA30" s="206">
        <v>21.94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2.38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157.74</v>
      </c>
      <c r="L31" s="206">
        <v>62.59</v>
      </c>
      <c r="M31" s="206">
        <v>0</v>
      </c>
      <c r="N31" s="206">
        <v>28.37</v>
      </c>
      <c r="O31" s="206">
        <v>47.62</v>
      </c>
      <c r="P31" s="206">
        <v>64.78</v>
      </c>
      <c r="Q31" s="206">
        <v>2.67</v>
      </c>
      <c r="R31" s="206">
        <v>10.15</v>
      </c>
      <c r="S31" s="206">
        <v>6.33</v>
      </c>
      <c r="T31" s="206">
        <v>0</v>
      </c>
      <c r="U31" s="206">
        <v>262.32</v>
      </c>
      <c r="V31" s="206">
        <v>5.05</v>
      </c>
      <c r="W31" s="206">
        <v>11.01</v>
      </c>
      <c r="X31" s="206">
        <v>23.93</v>
      </c>
      <c r="Y31" s="206">
        <v>0</v>
      </c>
      <c r="Z31" s="206">
        <v>63.8</v>
      </c>
      <c r="AA31" s="206">
        <v>21.94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7.22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157.74</v>
      </c>
      <c r="L32" s="206">
        <v>62.59</v>
      </c>
      <c r="M32" s="206">
        <v>0</v>
      </c>
      <c r="N32" s="206">
        <v>28.37</v>
      </c>
      <c r="O32" s="206">
        <v>47.62</v>
      </c>
      <c r="P32" s="206">
        <v>64.78</v>
      </c>
      <c r="Q32" s="206">
        <v>2.67</v>
      </c>
      <c r="R32" s="206">
        <v>10.15</v>
      </c>
      <c r="S32" s="206">
        <v>6.33</v>
      </c>
      <c r="T32" s="206">
        <v>0</v>
      </c>
      <c r="U32" s="206">
        <v>262.32</v>
      </c>
      <c r="V32" s="206">
        <v>5.05</v>
      </c>
      <c r="W32" s="206">
        <v>11.01</v>
      </c>
      <c r="X32" s="206">
        <v>23.93</v>
      </c>
      <c r="Y32" s="206">
        <v>0</v>
      </c>
      <c r="Z32" s="206">
        <v>63.8</v>
      </c>
      <c r="AA32" s="206">
        <v>21.94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15.6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157.74</v>
      </c>
      <c r="L33" s="206">
        <v>62.59</v>
      </c>
      <c r="M33" s="206">
        <v>0</v>
      </c>
      <c r="N33" s="206">
        <v>28.37</v>
      </c>
      <c r="O33" s="206">
        <v>47.62</v>
      </c>
      <c r="P33" s="206">
        <v>64.78</v>
      </c>
      <c r="Q33" s="206">
        <v>2.67</v>
      </c>
      <c r="R33" s="206">
        <v>10.15</v>
      </c>
      <c r="S33" s="206">
        <v>6.33</v>
      </c>
      <c r="T33" s="206">
        <v>0</v>
      </c>
      <c r="U33" s="206">
        <v>264.06</v>
      </c>
      <c r="V33" s="206">
        <v>5.05</v>
      </c>
      <c r="W33" s="206">
        <v>11.01</v>
      </c>
      <c r="X33" s="206">
        <v>23.93</v>
      </c>
      <c r="Y33" s="206">
        <v>0</v>
      </c>
      <c r="Z33" s="206">
        <v>63.8</v>
      </c>
      <c r="AA33" s="206">
        <v>21.94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157.74</v>
      </c>
      <c r="L34" s="206">
        <v>62.59</v>
      </c>
      <c r="M34" s="206">
        <v>0</v>
      </c>
      <c r="N34" s="206">
        <v>28.37</v>
      </c>
      <c r="O34" s="206">
        <v>47.62</v>
      </c>
      <c r="P34" s="206">
        <v>64.78</v>
      </c>
      <c r="Q34" s="206">
        <v>2.67</v>
      </c>
      <c r="R34" s="206">
        <v>10.15</v>
      </c>
      <c r="S34" s="206">
        <v>6.33</v>
      </c>
      <c r="T34" s="206">
        <v>0</v>
      </c>
      <c r="U34" s="206">
        <v>264.19</v>
      </c>
      <c r="V34" s="206">
        <v>5.05</v>
      </c>
      <c r="W34" s="206">
        <v>11.01</v>
      </c>
      <c r="X34" s="206">
        <v>23.93</v>
      </c>
      <c r="Y34" s="206">
        <v>0</v>
      </c>
      <c r="Z34" s="206">
        <v>63.8</v>
      </c>
      <c r="AA34" s="206">
        <v>21.94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164.61</v>
      </c>
      <c r="L35" s="206">
        <v>62.59</v>
      </c>
      <c r="M35" s="206">
        <v>0</v>
      </c>
      <c r="N35" s="206">
        <v>28.37</v>
      </c>
      <c r="O35" s="206">
        <v>47.62</v>
      </c>
      <c r="P35" s="206">
        <v>64.78</v>
      </c>
      <c r="Q35" s="206">
        <v>2.62</v>
      </c>
      <c r="R35" s="206">
        <v>10.15</v>
      </c>
      <c r="S35" s="206">
        <v>6.52</v>
      </c>
      <c r="T35" s="206">
        <v>0</v>
      </c>
      <c r="U35" s="206">
        <v>264.19</v>
      </c>
      <c r="V35" s="206">
        <v>5.05</v>
      </c>
      <c r="W35" s="206">
        <v>11.01</v>
      </c>
      <c r="X35" s="206">
        <v>23.93</v>
      </c>
      <c r="Y35" s="206">
        <v>0</v>
      </c>
      <c r="Z35" s="206">
        <v>63.8</v>
      </c>
      <c r="AA35" s="206">
        <v>21.94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157.74</v>
      </c>
      <c r="L36" s="206">
        <v>62.59</v>
      </c>
      <c r="M36" s="206">
        <v>0</v>
      </c>
      <c r="N36" s="206">
        <v>28.37</v>
      </c>
      <c r="O36" s="206">
        <v>47.62</v>
      </c>
      <c r="P36" s="206">
        <v>64.78</v>
      </c>
      <c r="Q36" s="206">
        <v>2.62</v>
      </c>
      <c r="R36" s="206">
        <v>10.15</v>
      </c>
      <c r="S36" s="206">
        <v>6.33</v>
      </c>
      <c r="T36" s="206">
        <v>0</v>
      </c>
      <c r="U36" s="206">
        <v>264.19</v>
      </c>
      <c r="V36" s="206">
        <v>5.05</v>
      </c>
      <c r="W36" s="206">
        <v>11.01</v>
      </c>
      <c r="X36" s="206">
        <v>23.93</v>
      </c>
      <c r="Y36" s="206">
        <v>0</v>
      </c>
      <c r="Z36" s="206">
        <v>63.8</v>
      </c>
      <c r="AA36" s="206">
        <v>21.94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157.74</v>
      </c>
      <c r="L37" s="206">
        <v>62.59</v>
      </c>
      <c r="M37" s="206">
        <v>0</v>
      </c>
      <c r="N37" s="206">
        <v>28.37</v>
      </c>
      <c r="O37" s="206">
        <v>47.62</v>
      </c>
      <c r="P37" s="206">
        <v>64.78</v>
      </c>
      <c r="Q37" s="206">
        <v>2.62</v>
      </c>
      <c r="R37" s="206">
        <v>10.15</v>
      </c>
      <c r="S37" s="206">
        <v>6.33</v>
      </c>
      <c r="T37" s="206">
        <v>0</v>
      </c>
      <c r="U37" s="206">
        <v>264.19</v>
      </c>
      <c r="V37" s="206">
        <v>5.05</v>
      </c>
      <c r="W37" s="206">
        <v>11</v>
      </c>
      <c r="X37" s="206">
        <v>23.93</v>
      </c>
      <c r="Y37" s="206">
        <v>0</v>
      </c>
      <c r="Z37" s="206">
        <v>63.8</v>
      </c>
      <c r="AA37" s="206">
        <v>21.94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157.74</v>
      </c>
      <c r="L38" s="206">
        <v>62.59</v>
      </c>
      <c r="M38" s="206">
        <v>0</v>
      </c>
      <c r="N38" s="206">
        <v>28.37</v>
      </c>
      <c r="O38" s="206">
        <v>47.62</v>
      </c>
      <c r="P38" s="206">
        <v>64.78</v>
      </c>
      <c r="Q38" s="206">
        <v>2.62</v>
      </c>
      <c r="R38" s="206">
        <v>10.15</v>
      </c>
      <c r="S38" s="206">
        <v>6.33</v>
      </c>
      <c r="T38" s="206">
        <v>0</v>
      </c>
      <c r="U38" s="206">
        <v>264.19</v>
      </c>
      <c r="V38" s="206">
        <v>5.05</v>
      </c>
      <c r="W38" s="206">
        <v>11</v>
      </c>
      <c r="X38" s="206">
        <v>23.93</v>
      </c>
      <c r="Y38" s="206">
        <v>0</v>
      </c>
      <c r="Z38" s="206">
        <v>63.8</v>
      </c>
      <c r="AA38" s="206">
        <v>21.94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157.74</v>
      </c>
      <c r="L39" s="206">
        <v>62.59</v>
      </c>
      <c r="M39" s="206">
        <v>0</v>
      </c>
      <c r="N39" s="206">
        <v>28.37</v>
      </c>
      <c r="O39" s="206">
        <v>47.62</v>
      </c>
      <c r="P39" s="206">
        <v>64.78</v>
      </c>
      <c r="Q39" s="206">
        <v>2.62</v>
      </c>
      <c r="R39" s="206">
        <v>10.15</v>
      </c>
      <c r="S39" s="206">
        <v>6.33</v>
      </c>
      <c r="T39" s="206">
        <v>0</v>
      </c>
      <c r="U39" s="206">
        <v>264.19</v>
      </c>
      <c r="V39" s="206">
        <v>5.05</v>
      </c>
      <c r="W39" s="206">
        <v>11</v>
      </c>
      <c r="X39" s="206">
        <v>23.93</v>
      </c>
      <c r="Y39" s="206">
        <v>0</v>
      </c>
      <c r="Z39" s="206">
        <v>63.8</v>
      </c>
      <c r="AA39" s="206">
        <v>21.94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157.74</v>
      </c>
      <c r="L40" s="206">
        <v>62.59</v>
      </c>
      <c r="M40" s="206">
        <v>0</v>
      </c>
      <c r="N40" s="206">
        <v>28.37</v>
      </c>
      <c r="O40" s="206">
        <v>47.62</v>
      </c>
      <c r="P40" s="206">
        <v>64.78</v>
      </c>
      <c r="Q40" s="206">
        <v>2.62</v>
      </c>
      <c r="R40" s="206">
        <v>10.15</v>
      </c>
      <c r="S40" s="206">
        <v>6.33</v>
      </c>
      <c r="T40" s="206">
        <v>0</v>
      </c>
      <c r="U40" s="206">
        <v>264.19</v>
      </c>
      <c r="V40" s="206">
        <v>5.05</v>
      </c>
      <c r="W40" s="206">
        <v>11</v>
      </c>
      <c r="X40" s="206">
        <v>23.93</v>
      </c>
      <c r="Y40" s="206">
        <v>0</v>
      </c>
      <c r="Z40" s="206">
        <v>63.8</v>
      </c>
      <c r="AA40" s="206">
        <v>21.94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157.74</v>
      </c>
      <c r="L41" s="206">
        <v>62.57</v>
      </c>
      <c r="M41" s="206">
        <v>0</v>
      </c>
      <c r="N41" s="206">
        <v>28.37</v>
      </c>
      <c r="O41" s="206">
        <v>47.62</v>
      </c>
      <c r="P41" s="206">
        <v>64.78</v>
      </c>
      <c r="Q41" s="206">
        <v>2.63</v>
      </c>
      <c r="R41" s="206">
        <v>10.15</v>
      </c>
      <c r="S41" s="206">
        <v>6.33</v>
      </c>
      <c r="T41" s="206">
        <v>0</v>
      </c>
      <c r="U41" s="206">
        <v>264.19</v>
      </c>
      <c r="V41" s="206">
        <v>3.47</v>
      </c>
      <c r="W41" s="206">
        <v>11</v>
      </c>
      <c r="X41" s="206">
        <v>23.93</v>
      </c>
      <c r="Y41" s="206">
        <v>0</v>
      </c>
      <c r="Z41" s="206">
        <v>63.8</v>
      </c>
      <c r="AA41" s="206">
        <v>21.94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157.74</v>
      </c>
      <c r="L42" s="206">
        <v>62.59</v>
      </c>
      <c r="M42" s="206">
        <v>0</v>
      </c>
      <c r="N42" s="206">
        <v>28.37</v>
      </c>
      <c r="O42" s="206">
        <v>47.62</v>
      </c>
      <c r="P42" s="206">
        <v>64.78</v>
      </c>
      <c r="Q42" s="206">
        <v>2.63</v>
      </c>
      <c r="R42" s="206">
        <v>10.15</v>
      </c>
      <c r="S42" s="206">
        <v>6.33</v>
      </c>
      <c r="T42" s="206">
        <v>0</v>
      </c>
      <c r="U42" s="206">
        <v>264.19</v>
      </c>
      <c r="V42" s="206">
        <v>3.47</v>
      </c>
      <c r="W42" s="206">
        <v>11</v>
      </c>
      <c r="X42" s="206">
        <v>23.93</v>
      </c>
      <c r="Y42" s="206">
        <v>0</v>
      </c>
      <c r="Z42" s="206">
        <v>63.8</v>
      </c>
      <c r="AA42" s="206">
        <v>21.94</v>
      </c>
      <c r="AB42" s="206">
        <v>0</v>
      </c>
      <c r="AC42" s="206">
        <v>8.84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157.74</v>
      </c>
      <c r="L43" s="206">
        <v>62.59</v>
      </c>
      <c r="M43" s="206">
        <v>0</v>
      </c>
      <c r="N43" s="206">
        <v>28.37</v>
      </c>
      <c r="O43" s="206">
        <v>47.62</v>
      </c>
      <c r="P43" s="206">
        <v>64.78</v>
      </c>
      <c r="Q43" s="206">
        <v>2.63</v>
      </c>
      <c r="R43" s="206">
        <v>10.15</v>
      </c>
      <c r="S43" s="206">
        <v>6.33</v>
      </c>
      <c r="T43" s="206">
        <v>0</v>
      </c>
      <c r="U43" s="206">
        <v>264.19</v>
      </c>
      <c r="V43" s="206">
        <v>3.47</v>
      </c>
      <c r="W43" s="206">
        <v>11.01</v>
      </c>
      <c r="X43" s="206">
        <v>23.93</v>
      </c>
      <c r="Y43" s="206">
        <v>0</v>
      </c>
      <c r="Z43" s="206">
        <v>63.8</v>
      </c>
      <c r="AA43" s="206">
        <v>21.94</v>
      </c>
      <c r="AB43" s="206">
        <v>0</v>
      </c>
      <c r="AC43" s="206">
        <v>8.84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157.74</v>
      </c>
      <c r="L44" s="206">
        <v>62.59</v>
      </c>
      <c r="M44" s="206">
        <v>0</v>
      </c>
      <c r="N44" s="206">
        <v>28.37</v>
      </c>
      <c r="O44" s="206">
        <v>47.62</v>
      </c>
      <c r="P44" s="206">
        <v>64.78</v>
      </c>
      <c r="Q44" s="206">
        <v>2.63</v>
      </c>
      <c r="R44" s="206">
        <v>10.15</v>
      </c>
      <c r="S44" s="206">
        <v>6.33</v>
      </c>
      <c r="T44" s="206">
        <v>0</v>
      </c>
      <c r="U44" s="206">
        <v>264.19</v>
      </c>
      <c r="V44" s="206">
        <v>3.47</v>
      </c>
      <c r="W44" s="206">
        <v>11.01</v>
      </c>
      <c r="X44" s="206">
        <v>23.93</v>
      </c>
      <c r="Y44" s="206">
        <v>0</v>
      </c>
      <c r="Z44" s="206">
        <v>63.8</v>
      </c>
      <c r="AA44" s="206">
        <v>21.94</v>
      </c>
      <c r="AB44" s="206">
        <v>0</v>
      </c>
      <c r="AC44" s="206">
        <v>8.84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157.74</v>
      </c>
      <c r="L45" s="206">
        <v>62.59</v>
      </c>
      <c r="M45" s="206">
        <v>0</v>
      </c>
      <c r="N45" s="206">
        <v>28.37</v>
      </c>
      <c r="O45" s="206">
        <v>47.62</v>
      </c>
      <c r="P45" s="206">
        <v>64.78</v>
      </c>
      <c r="Q45" s="206">
        <v>2.63</v>
      </c>
      <c r="R45" s="206">
        <v>10.15</v>
      </c>
      <c r="S45" s="206">
        <v>6.33</v>
      </c>
      <c r="T45" s="206">
        <v>0</v>
      </c>
      <c r="U45" s="206">
        <v>264.19</v>
      </c>
      <c r="V45" s="206">
        <v>3.47</v>
      </c>
      <c r="W45" s="206">
        <v>11.01</v>
      </c>
      <c r="X45" s="206">
        <v>23.93</v>
      </c>
      <c r="Y45" s="206">
        <v>0</v>
      </c>
      <c r="Z45" s="206">
        <v>63.8</v>
      </c>
      <c r="AA45" s="206">
        <v>21.94</v>
      </c>
      <c r="AB45" s="206">
        <v>0</v>
      </c>
      <c r="AC45" s="206">
        <v>8.84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157.74</v>
      </c>
      <c r="L46" s="206">
        <v>62.59</v>
      </c>
      <c r="M46" s="206">
        <v>0</v>
      </c>
      <c r="N46" s="206">
        <v>28.37</v>
      </c>
      <c r="O46" s="206">
        <v>47.62</v>
      </c>
      <c r="P46" s="206">
        <v>64.78</v>
      </c>
      <c r="Q46" s="206">
        <v>2.63</v>
      </c>
      <c r="R46" s="206">
        <v>10.15</v>
      </c>
      <c r="S46" s="206">
        <v>6.33</v>
      </c>
      <c r="T46" s="206">
        <v>0</v>
      </c>
      <c r="U46" s="206">
        <v>264.19</v>
      </c>
      <c r="V46" s="206">
        <v>3.47</v>
      </c>
      <c r="W46" s="206">
        <v>11.01</v>
      </c>
      <c r="X46" s="206">
        <v>23.93</v>
      </c>
      <c r="Y46" s="206">
        <v>0</v>
      </c>
      <c r="Z46" s="206">
        <v>63.8</v>
      </c>
      <c r="AA46" s="206">
        <v>21.94</v>
      </c>
      <c r="AB46" s="206">
        <v>0</v>
      </c>
      <c r="AC46" s="206">
        <v>8.84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157.74</v>
      </c>
      <c r="L47" s="206">
        <v>62.59</v>
      </c>
      <c r="M47" s="206">
        <v>0</v>
      </c>
      <c r="N47" s="206">
        <v>28.37</v>
      </c>
      <c r="O47" s="206">
        <v>47.62</v>
      </c>
      <c r="P47" s="206">
        <v>64.78</v>
      </c>
      <c r="Q47" s="206">
        <v>2.63</v>
      </c>
      <c r="R47" s="206">
        <v>10.15</v>
      </c>
      <c r="S47" s="206">
        <v>6.33</v>
      </c>
      <c r="T47" s="206">
        <v>0</v>
      </c>
      <c r="U47" s="206">
        <v>264.19</v>
      </c>
      <c r="V47" s="206">
        <v>3.47</v>
      </c>
      <c r="W47" s="206">
        <v>11.01</v>
      </c>
      <c r="X47" s="206">
        <v>23.93</v>
      </c>
      <c r="Y47" s="206">
        <v>0</v>
      </c>
      <c r="Z47" s="206">
        <v>63.8</v>
      </c>
      <c r="AA47" s="206">
        <v>21.94</v>
      </c>
      <c r="AB47" s="206">
        <v>0</v>
      </c>
      <c r="AC47" s="206">
        <v>8.84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157.74</v>
      </c>
      <c r="L48" s="206">
        <v>62.59</v>
      </c>
      <c r="M48" s="206">
        <v>0</v>
      </c>
      <c r="N48" s="206">
        <v>28.37</v>
      </c>
      <c r="O48" s="206">
        <v>47.62</v>
      </c>
      <c r="P48" s="206">
        <v>64.78</v>
      </c>
      <c r="Q48" s="206">
        <v>2.63</v>
      </c>
      <c r="R48" s="206">
        <v>10.15</v>
      </c>
      <c r="S48" s="206">
        <v>6.33</v>
      </c>
      <c r="T48" s="206">
        <v>0</v>
      </c>
      <c r="U48" s="206">
        <v>264.19</v>
      </c>
      <c r="V48" s="206">
        <v>3.47</v>
      </c>
      <c r="W48" s="206">
        <v>11.01</v>
      </c>
      <c r="X48" s="206">
        <v>23.93</v>
      </c>
      <c r="Y48" s="206">
        <v>0</v>
      </c>
      <c r="Z48" s="206">
        <v>63.8</v>
      </c>
      <c r="AA48" s="206">
        <v>21.94</v>
      </c>
      <c r="AB48" s="206">
        <v>0</v>
      </c>
      <c r="AC48" s="206">
        <v>8.84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157.74</v>
      </c>
      <c r="L49" s="206">
        <v>62.59</v>
      </c>
      <c r="M49" s="206">
        <v>0</v>
      </c>
      <c r="N49" s="206">
        <v>28.37</v>
      </c>
      <c r="O49" s="206">
        <v>47.62</v>
      </c>
      <c r="P49" s="206">
        <v>64.78</v>
      </c>
      <c r="Q49" s="206">
        <v>2.63</v>
      </c>
      <c r="R49" s="206">
        <v>10.15</v>
      </c>
      <c r="S49" s="206">
        <v>6.33</v>
      </c>
      <c r="T49" s="206">
        <v>0</v>
      </c>
      <c r="U49" s="206">
        <v>264.19</v>
      </c>
      <c r="V49" s="206">
        <v>3.47</v>
      </c>
      <c r="W49" s="206">
        <v>11.01</v>
      </c>
      <c r="X49" s="206">
        <v>23.93</v>
      </c>
      <c r="Y49" s="206">
        <v>0</v>
      </c>
      <c r="Z49" s="206">
        <v>63.8</v>
      </c>
      <c r="AA49" s="206">
        <v>21.94</v>
      </c>
      <c r="AB49" s="206">
        <v>0</v>
      </c>
      <c r="AC49" s="206">
        <v>8.84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157.74</v>
      </c>
      <c r="L50" s="206">
        <v>62.59</v>
      </c>
      <c r="M50" s="206">
        <v>0</v>
      </c>
      <c r="N50" s="206">
        <v>28.37</v>
      </c>
      <c r="O50" s="206">
        <v>47.62</v>
      </c>
      <c r="P50" s="206">
        <v>64.78</v>
      </c>
      <c r="Q50" s="206">
        <v>2.63</v>
      </c>
      <c r="R50" s="206">
        <v>10.15</v>
      </c>
      <c r="S50" s="206">
        <v>6.33</v>
      </c>
      <c r="T50" s="206">
        <v>0</v>
      </c>
      <c r="U50" s="206">
        <v>264.19</v>
      </c>
      <c r="V50" s="206">
        <v>3.47</v>
      </c>
      <c r="W50" s="206">
        <v>11.01</v>
      </c>
      <c r="X50" s="206">
        <v>23.93</v>
      </c>
      <c r="Y50" s="206">
        <v>0</v>
      </c>
      <c r="Z50" s="206">
        <v>63.8</v>
      </c>
      <c r="AA50" s="206">
        <v>21.94</v>
      </c>
      <c r="AB50" s="206">
        <v>0</v>
      </c>
      <c r="AC50" s="206">
        <v>8.84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157.74</v>
      </c>
      <c r="L51" s="206">
        <v>62.59</v>
      </c>
      <c r="M51" s="206">
        <v>0</v>
      </c>
      <c r="N51" s="206">
        <v>28.37</v>
      </c>
      <c r="O51" s="206">
        <v>47.62</v>
      </c>
      <c r="P51" s="206">
        <v>64.78</v>
      </c>
      <c r="Q51" s="206">
        <v>2.62</v>
      </c>
      <c r="R51" s="206">
        <v>10.15</v>
      </c>
      <c r="S51" s="206">
        <v>6.61</v>
      </c>
      <c r="T51" s="206">
        <v>0</v>
      </c>
      <c r="U51" s="206">
        <v>264.19</v>
      </c>
      <c r="V51" s="206">
        <v>3.47</v>
      </c>
      <c r="W51" s="206">
        <v>11.01</v>
      </c>
      <c r="X51" s="206">
        <v>23.93</v>
      </c>
      <c r="Y51" s="206">
        <v>0</v>
      </c>
      <c r="Z51" s="206">
        <v>63.8</v>
      </c>
      <c r="AA51" s="206">
        <v>21.94</v>
      </c>
      <c r="AB51" s="206">
        <v>0</v>
      </c>
      <c r="AC51" s="206">
        <v>8.84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157.74</v>
      </c>
      <c r="L52" s="206">
        <v>62.59</v>
      </c>
      <c r="M52" s="206">
        <v>0</v>
      </c>
      <c r="N52" s="206">
        <v>28.37</v>
      </c>
      <c r="O52" s="206">
        <v>47.62</v>
      </c>
      <c r="P52" s="206">
        <v>64.78</v>
      </c>
      <c r="Q52" s="206">
        <v>2.62</v>
      </c>
      <c r="R52" s="206">
        <v>10.15</v>
      </c>
      <c r="S52" s="206">
        <v>6.33</v>
      </c>
      <c r="T52" s="206">
        <v>0</v>
      </c>
      <c r="U52" s="206">
        <v>264.19</v>
      </c>
      <c r="V52" s="206">
        <v>3.47</v>
      </c>
      <c r="W52" s="206">
        <v>11.01</v>
      </c>
      <c r="X52" s="206">
        <v>23.93</v>
      </c>
      <c r="Y52" s="206">
        <v>0</v>
      </c>
      <c r="Z52" s="206">
        <v>63.8</v>
      </c>
      <c r="AA52" s="206">
        <v>21.94</v>
      </c>
      <c r="AB52" s="206">
        <v>0</v>
      </c>
      <c r="AC52" s="206">
        <v>8.84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45.11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157.74</v>
      </c>
      <c r="L53" s="206">
        <v>62.59</v>
      </c>
      <c r="M53" s="206">
        <v>0</v>
      </c>
      <c r="N53" s="206">
        <v>28.37</v>
      </c>
      <c r="O53" s="206">
        <v>47.62</v>
      </c>
      <c r="P53" s="206">
        <v>64.78</v>
      </c>
      <c r="Q53" s="206">
        <v>2.62</v>
      </c>
      <c r="R53" s="206">
        <v>10.15</v>
      </c>
      <c r="S53" s="206">
        <v>6.33</v>
      </c>
      <c r="T53" s="206">
        <v>0</v>
      </c>
      <c r="U53" s="206">
        <v>264.19</v>
      </c>
      <c r="V53" s="206">
        <v>3.47</v>
      </c>
      <c r="W53" s="206">
        <v>11.01</v>
      </c>
      <c r="X53" s="206">
        <v>23.93</v>
      </c>
      <c r="Y53" s="206">
        <v>0</v>
      </c>
      <c r="Z53" s="206">
        <v>63.8</v>
      </c>
      <c r="AA53" s="206">
        <v>21.94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45.32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157.74</v>
      </c>
      <c r="L54" s="206">
        <v>62.59</v>
      </c>
      <c r="M54" s="206">
        <v>0</v>
      </c>
      <c r="N54" s="206">
        <v>28.37</v>
      </c>
      <c r="O54" s="206">
        <v>47.62</v>
      </c>
      <c r="P54" s="206">
        <v>64.78</v>
      </c>
      <c r="Q54" s="206">
        <v>2.62</v>
      </c>
      <c r="R54" s="206">
        <v>10.15</v>
      </c>
      <c r="S54" s="206">
        <v>6.33</v>
      </c>
      <c r="T54" s="206">
        <v>0</v>
      </c>
      <c r="U54" s="206">
        <v>264.19</v>
      </c>
      <c r="V54" s="206">
        <v>3.47</v>
      </c>
      <c r="W54" s="206">
        <v>11.01</v>
      </c>
      <c r="X54" s="206">
        <v>23.93</v>
      </c>
      <c r="Y54" s="206">
        <v>0</v>
      </c>
      <c r="Z54" s="206">
        <v>63.8</v>
      </c>
      <c r="AA54" s="206">
        <v>21.94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45.52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157.74</v>
      </c>
      <c r="L55" s="206">
        <v>62.59</v>
      </c>
      <c r="M55" s="206">
        <v>0</v>
      </c>
      <c r="N55" s="206">
        <v>28.37</v>
      </c>
      <c r="O55" s="206">
        <v>47.62</v>
      </c>
      <c r="P55" s="206">
        <v>64.78</v>
      </c>
      <c r="Q55" s="206">
        <v>2.62</v>
      </c>
      <c r="R55" s="206">
        <v>10.15</v>
      </c>
      <c r="S55" s="206">
        <v>6.33</v>
      </c>
      <c r="T55" s="206">
        <v>0</v>
      </c>
      <c r="U55" s="206">
        <v>264.19</v>
      </c>
      <c r="V55" s="206">
        <v>3.47</v>
      </c>
      <c r="W55" s="206">
        <v>11.01</v>
      </c>
      <c r="X55" s="206">
        <v>23.93</v>
      </c>
      <c r="Y55" s="206">
        <v>0</v>
      </c>
      <c r="Z55" s="206">
        <v>63.8</v>
      </c>
      <c r="AA55" s="206">
        <v>21.94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157.74</v>
      </c>
      <c r="L56" s="206">
        <v>62.59</v>
      </c>
      <c r="M56" s="206">
        <v>0</v>
      </c>
      <c r="N56" s="206">
        <v>28.37</v>
      </c>
      <c r="O56" s="206">
        <v>47.62</v>
      </c>
      <c r="P56" s="206">
        <v>64.78</v>
      </c>
      <c r="Q56" s="206">
        <v>2.62</v>
      </c>
      <c r="R56" s="206">
        <v>10.15</v>
      </c>
      <c r="S56" s="206">
        <v>6.33</v>
      </c>
      <c r="T56" s="206">
        <v>0</v>
      </c>
      <c r="U56" s="206">
        <v>264.19</v>
      </c>
      <c r="V56" s="206">
        <v>3.47</v>
      </c>
      <c r="W56" s="206">
        <v>11.01</v>
      </c>
      <c r="X56" s="206">
        <v>23.93</v>
      </c>
      <c r="Y56" s="206">
        <v>0</v>
      </c>
      <c r="Z56" s="206">
        <v>63.8</v>
      </c>
      <c r="AA56" s="206">
        <v>21.94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157.74</v>
      </c>
      <c r="L57" s="206">
        <v>62.59</v>
      </c>
      <c r="M57" s="206">
        <v>0</v>
      </c>
      <c r="N57" s="206">
        <v>28.37</v>
      </c>
      <c r="O57" s="206">
        <v>47.62</v>
      </c>
      <c r="P57" s="206">
        <v>64.78</v>
      </c>
      <c r="Q57" s="206">
        <v>2.82</v>
      </c>
      <c r="R57" s="206">
        <v>10.15</v>
      </c>
      <c r="S57" s="206">
        <v>6.33</v>
      </c>
      <c r="T57" s="206">
        <v>0</v>
      </c>
      <c r="U57" s="206">
        <v>264.19</v>
      </c>
      <c r="V57" s="206">
        <v>3.47</v>
      </c>
      <c r="W57" s="206">
        <v>11.01</v>
      </c>
      <c r="X57" s="206">
        <v>23.93</v>
      </c>
      <c r="Y57" s="206">
        <v>0</v>
      </c>
      <c r="Z57" s="206">
        <v>63.8</v>
      </c>
      <c r="AA57" s="206">
        <v>21.94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157.74</v>
      </c>
      <c r="L58" s="206">
        <v>62.59</v>
      </c>
      <c r="M58" s="206">
        <v>0</v>
      </c>
      <c r="N58" s="206">
        <v>28.37</v>
      </c>
      <c r="O58" s="206">
        <v>47.62</v>
      </c>
      <c r="P58" s="206">
        <v>64.78</v>
      </c>
      <c r="Q58" s="206">
        <v>2.95</v>
      </c>
      <c r="R58" s="206">
        <v>10.15</v>
      </c>
      <c r="S58" s="206">
        <v>6.33</v>
      </c>
      <c r="T58" s="206">
        <v>0</v>
      </c>
      <c r="U58" s="206">
        <v>264.19</v>
      </c>
      <c r="V58" s="206">
        <v>3.47</v>
      </c>
      <c r="W58" s="206">
        <v>11.01</v>
      </c>
      <c r="X58" s="206">
        <v>23.93</v>
      </c>
      <c r="Y58" s="206">
        <v>0</v>
      </c>
      <c r="Z58" s="206">
        <v>63.8</v>
      </c>
      <c r="AA58" s="206">
        <v>21.94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157.74</v>
      </c>
      <c r="L59" s="206">
        <v>62.59</v>
      </c>
      <c r="M59" s="206">
        <v>0</v>
      </c>
      <c r="N59" s="206">
        <v>28.37</v>
      </c>
      <c r="O59" s="206">
        <v>47.62</v>
      </c>
      <c r="P59" s="206">
        <v>64.78</v>
      </c>
      <c r="Q59" s="206">
        <v>3.1</v>
      </c>
      <c r="R59" s="206">
        <v>10.15</v>
      </c>
      <c r="S59" s="206">
        <v>6.33</v>
      </c>
      <c r="T59" s="206">
        <v>0</v>
      </c>
      <c r="U59" s="206">
        <v>264.19</v>
      </c>
      <c r="V59" s="206">
        <v>3.47</v>
      </c>
      <c r="W59" s="206">
        <v>11.01</v>
      </c>
      <c r="X59" s="206">
        <v>23.93</v>
      </c>
      <c r="Y59" s="206">
        <v>0</v>
      </c>
      <c r="Z59" s="206">
        <v>63.8</v>
      </c>
      <c r="AA59" s="206">
        <v>21.94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157.74</v>
      </c>
      <c r="L60" s="206">
        <v>62.59</v>
      </c>
      <c r="M60" s="206">
        <v>0</v>
      </c>
      <c r="N60" s="206">
        <v>28.37</v>
      </c>
      <c r="O60" s="206">
        <v>47.62</v>
      </c>
      <c r="P60" s="206">
        <v>64.78</v>
      </c>
      <c r="Q60" s="206">
        <v>2.93</v>
      </c>
      <c r="R60" s="206">
        <v>10.15</v>
      </c>
      <c r="S60" s="206">
        <v>6.33</v>
      </c>
      <c r="T60" s="206">
        <v>0</v>
      </c>
      <c r="U60" s="206">
        <v>264.19</v>
      </c>
      <c r="V60" s="206">
        <v>3.47</v>
      </c>
      <c r="W60" s="206">
        <v>11.01</v>
      </c>
      <c r="X60" s="206">
        <v>23.93</v>
      </c>
      <c r="Y60" s="206">
        <v>0</v>
      </c>
      <c r="Z60" s="206">
        <v>63.8</v>
      </c>
      <c r="AA60" s="206">
        <v>21.94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157.74</v>
      </c>
      <c r="L61" s="206">
        <v>62.52</v>
      </c>
      <c r="M61" s="206">
        <v>0</v>
      </c>
      <c r="N61" s="206">
        <v>28.37</v>
      </c>
      <c r="O61" s="206">
        <v>47.62</v>
      </c>
      <c r="P61" s="206">
        <v>64.78</v>
      </c>
      <c r="Q61" s="206">
        <v>4.3</v>
      </c>
      <c r="R61" s="206">
        <v>10.15</v>
      </c>
      <c r="S61" s="206">
        <v>6.33</v>
      </c>
      <c r="T61" s="206">
        <v>0</v>
      </c>
      <c r="U61" s="206">
        <v>264.19</v>
      </c>
      <c r="V61" s="206">
        <v>3.47</v>
      </c>
      <c r="W61" s="206">
        <v>11.01</v>
      </c>
      <c r="X61" s="206">
        <v>23.93</v>
      </c>
      <c r="Y61" s="206">
        <v>0</v>
      </c>
      <c r="Z61" s="206">
        <v>63.8</v>
      </c>
      <c r="AA61" s="206">
        <v>21.94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157.74</v>
      </c>
      <c r="L62" s="206">
        <v>62.59</v>
      </c>
      <c r="M62" s="206">
        <v>0</v>
      </c>
      <c r="N62" s="206">
        <v>28.37</v>
      </c>
      <c r="O62" s="206">
        <v>47.62</v>
      </c>
      <c r="P62" s="206">
        <v>64.78</v>
      </c>
      <c r="Q62" s="206">
        <v>4.3</v>
      </c>
      <c r="R62" s="206">
        <v>10.15</v>
      </c>
      <c r="S62" s="206">
        <v>6.33</v>
      </c>
      <c r="T62" s="206">
        <v>0</v>
      </c>
      <c r="U62" s="206">
        <v>264.19</v>
      </c>
      <c r="V62" s="206">
        <v>3.47</v>
      </c>
      <c r="W62" s="206">
        <v>11.01</v>
      </c>
      <c r="X62" s="206">
        <v>23.93</v>
      </c>
      <c r="Y62" s="206">
        <v>0</v>
      </c>
      <c r="Z62" s="206">
        <v>63.8</v>
      </c>
      <c r="AA62" s="206">
        <v>21.94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157.74</v>
      </c>
      <c r="L63" s="206">
        <v>62.59</v>
      </c>
      <c r="M63" s="206">
        <v>0</v>
      </c>
      <c r="N63" s="206">
        <v>28.37</v>
      </c>
      <c r="O63" s="206">
        <v>47.62</v>
      </c>
      <c r="P63" s="206">
        <v>64.78</v>
      </c>
      <c r="Q63" s="206">
        <v>4.3</v>
      </c>
      <c r="R63" s="206">
        <v>10.15</v>
      </c>
      <c r="S63" s="206">
        <v>6.33</v>
      </c>
      <c r="T63" s="206">
        <v>0</v>
      </c>
      <c r="U63" s="206">
        <v>264.19</v>
      </c>
      <c r="V63" s="206">
        <v>3.47</v>
      </c>
      <c r="W63" s="206">
        <v>11.01</v>
      </c>
      <c r="X63" s="206">
        <v>23.93</v>
      </c>
      <c r="Y63" s="206">
        <v>0</v>
      </c>
      <c r="Z63" s="206">
        <v>63.8</v>
      </c>
      <c r="AA63" s="206">
        <v>21.94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157.74</v>
      </c>
      <c r="L64" s="206">
        <v>62.59</v>
      </c>
      <c r="M64" s="206">
        <v>0</v>
      </c>
      <c r="N64" s="206">
        <v>28.37</v>
      </c>
      <c r="O64" s="206">
        <v>47.62</v>
      </c>
      <c r="P64" s="206">
        <v>64.78</v>
      </c>
      <c r="Q64" s="206">
        <v>4.3</v>
      </c>
      <c r="R64" s="206">
        <v>10.15</v>
      </c>
      <c r="S64" s="206">
        <v>6.33</v>
      </c>
      <c r="T64" s="206">
        <v>0</v>
      </c>
      <c r="U64" s="206">
        <v>264.19</v>
      </c>
      <c r="V64" s="206">
        <v>3.47</v>
      </c>
      <c r="W64" s="206">
        <v>11.01</v>
      </c>
      <c r="X64" s="206">
        <v>23.93</v>
      </c>
      <c r="Y64" s="206">
        <v>0</v>
      </c>
      <c r="Z64" s="206">
        <v>63.8</v>
      </c>
      <c r="AA64" s="206">
        <v>21.94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157.74</v>
      </c>
      <c r="L65" s="206">
        <v>62.59</v>
      </c>
      <c r="M65" s="206">
        <v>0</v>
      </c>
      <c r="N65" s="206">
        <v>28.37</v>
      </c>
      <c r="O65" s="206">
        <v>47.62</v>
      </c>
      <c r="P65" s="206">
        <v>64.78</v>
      </c>
      <c r="Q65" s="206">
        <v>4.3</v>
      </c>
      <c r="R65" s="206">
        <v>10.15</v>
      </c>
      <c r="S65" s="206">
        <v>6.33</v>
      </c>
      <c r="T65" s="206">
        <v>0</v>
      </c>
      <c r="U65" s="206">
        <v>264.19</v>
      </c>
      <c r="V65" s="206">
        <v>3.47</v>
      </c>
      <c r="W65" s="206">
        <v>11.01</v>
      </c>
      <c r="X65" s="206">
        <v>23.93</v>
      </c>
      <c r="Y65" s="206">
        <v>0</v>
      </c>
      <c r="Z65" s="206">
        <v>63.8</v>
      </c>
      <c r="AA65" s="206">
        <v>21.94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157.74</v>
      </c>
      <c r="L66" s="206">
        <v>62.59</v>
      </c>
      <c r="M66" s="206">
        <v>0</v>
      </c>
      <c r="N66" s="206">
        <v>28.37</v>
      </c>
      <c r="O66" s="206">
        <v>47.62</v>
      </c>
      <c r="P66" s="206">
        <v>64.78</v>
      </c>
      <c r="Q66" s="206">
        <v>4.3</v>
      </c>
      <c r="R66" s="206">
        <v>10.15</v>
      </c>
      <c r="S66" s="206">
        <v>6.33</v>
      </c>
      <c r="T66" s="206">
        <v>0</v>
      </c>
      <c r="U66" s="206">
        <v>264.19</v>
      </c>
      <c r="V66" s="206">
        <v>3.47</v>
      </c>
      <c r="W66" s="206">
        <v>11.01</v>
      </c>
      <c r="X66" s="206">
        <v>23.93</v>
      </c>
      <c r="Y66" s="206">
        <v>0</v>
      </c>
      <c r="Z66" s="206">
        <v>63.8</v>
      </c>
      <c r="AA66" s="206">
        <v>21.94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157.74</v>
      </c>
      <c r="L67" s="206">
        <v>62.58</v>
      </c>
      <c r="M67" s="206">
        <v>0</v>
      </c>
      <c r="N67" s="206">
        <v>28.37</v>
      </c>
      <c r="O67" s="206">
        <v>47.62</v>
      </c>
      <c r="P67" s="206">
        <v>64.78</v>
      </c>
      <c r="Q67" s="206">
        <v>3.77</v>
      </c>
      <c r="R67" s="206">
        <v>10.15</v>
      </c>
      <c r="S67" s="206">
        <v>6.33</v>
      </c>
      <c r="T67" s="206">
        <v>0</v>
      </c>
      <c r="U67" s="206">
        <v>264.19</v>
      </c>
      <c r="V67" s="206">
        <v>3.47</v>
      </c>
      <c r="W67" s="206">
        <v>10.63</v>
      </c>
      <c r="X67" s="206">
        <v>23.93</v>
      </c>
      <c r="Y67" s="206">
        <v>0</v>
      </c>
      <c r="Z67" s="206">
        <v>63.8</v>
      </c>
      <c r="AA67" s="206">
        <v>21.94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157.74</v>
      </c>
      <c r="L68" s="206">
        <v>62.59</v>
      </c>
      <c r="M68" s="206">
        <v>0</v>
      </c>
      <c r="N68" s="206">
        <v>28.37</v>
      </c>
      <c r="O68" s="206">
        <v>47.62</v>
      </c>
      <c r="P68" s="206">
        <v>64.78</v>
      </c>
      <c r="Q68" s="206">
        <v>3.77</v>
      </c>
      <c r="R68" s="206">
        <v>10.15</v>
      </c>
      <c r="S68" s="206">
        <v>6.33</v>
      </c>
      <c r="T68" s="206">
        <v>0</v>
      </c>
      <c r="U68" s="206">
        <v>264.19</v>
      </c>
      <c r="V68" s="206">
        <v>3.47</v>
      </c>
      <c r="W68" s="206">
        <v>10.63</v>
      </c>
      <c r="X68" s="206">
        <v>23.93</v>
      </c>
      <c r="Y68" s="206">
        <v>0</v>
      </c>
      <c r="Z68" s="206">
        <v>63.8</v>
      </c>
      <c r="AA68" s="206">
        <v>21.94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157.74</v>
      </c>
      <c r="L69" s="206">
        <v>62.59</v>
      </c>
      <c r="M69" s="206">
        <v>0</v>
      </c>
      <c r="N69" s="206">
        <v>28.37</v>
      </c>
      <c r="O69" s="206">
        <v>47.62</v>
      </c>
      <c r="P69" s="206">
        <v>64.78</v>
      </c>
      <c r="Q69" s="206">
        <v>3.78</v>
      </c>
      <c r="R69" s="206">
        <v>10.15</v>
      </c>
      <c r="S69" s="206">
        <v>6.33</v>
      </c>
      <c r="T69" s="206">
        <v>0</v>
      </c>
      <c r="U69" s="206">
        <v>264.19</v>
      </c>
      <c r="V69" s="206">
        <v>3.47</v>
      </c>
      <c r="W69" s="206">
        <v>10.56</v>
      </c>
      <c r="X69" s="206">
        <v>23.93</v>
      </c>
      <c r="Y69" s="206">
        <v>0</v>
      </c>
      <c r="Z69" s="206">
        <v>63.8</v>
      </c>
      <c r="AA69" s="206">
        <v>21.94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157.74</v>
      </c>
      <c r="L70" s="206">
        <v>62.59</v>
      </c>
      <c r="M70" s="206">
        <v>0</v>
      </c>
      <c r="N70" s="206">
        <v>28.37</v>
      </c>
      <c r="O70" s="206">
        <v>47.62</v>
      </c>
      <c r="P70" s="206">
        <v>64.78</v>
      </c>
      <c r="Q70" s="206">
        <v>3.77</v>
      </c>
      <c r="R70" s="206">
        <v>10.15</v>
      </c>
      <c r="S70" s="206">
        <v>6.33</v>
      </c>
      <c r="T70" s="206">
        <v>0</v>
      </c>
      <c r="U70" s="206">
        <v>264.19</v>
      </c>
      <c r="V70" s="206">
        <v>3.47</v>
      </c>
      <c r="W70" s="206">
        <v>10.56</v>
      </c>
      <c r="X70" s="206">
        <v>23.93</v>
      </c>
      <c r="Y70" s="206">
        <v>0</v>
      </c>
      <c r="Z70" s="206">
        <v>63.8</v>
      </c>
      <c r="AA70" s="206">
        <v>21.94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9.66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157.13999999999999</v>
      </c>
      <c r="L71" s="206">
        <v>62.35</v>
      </c>
      <c r="M71" s="206">
        <v>0</v>
      </c>
      <c r="N71" s="206">
        <v>28.37</v>
      </c>
      <c r="O71" s="206">
        <v>47.62</v>
      </c>
      <c r="P71" s="206">
        <v>64.78</v>
      </c>
      <c r="Q71" s="206">
        <v>3.11</v>
      </c>
      <c r="R71" s="206">
        <v>10.119999999999999</v>
      </c>
      <c r="S71" s="206">
        <v>6.33</v>
      </c>
      <c r="T71" s="206">
        <v>0</v>
      </c>
      <c r="U71" s="206">
        <v>264.19</v>
      </c>
      <c r="V71" s="206">
        <v>3.46</v>
      </c>
      <c r="W71" s="206">
        <v>10.56</v>
      </c>
      <c r="X71" s="206">
        <v>23.84</v>
      </c>
      <c r="Y71" s="206">
        <v>0</v>
      </c>
      <c r="Z71" s="206">
        <v>63.62</v>
      </c>
      <c r="AA71" s="206">
        <v>21.88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3.71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157.13999999999999</v>
      </c>
      <c r="L72" s="206">
        <v>62.35</v>
      </c>
      <c r="M72" s="206">
        <v>0</v>
      </c>
      <c r="N72" s="206">
        <v>28.37</v>
      </c>
      <c r="O72" s="206">
        <v>47.62</v>
      </c>
      <c r="P72" s="206">
        <v>64.78</v>
      </c>
      <c r="Q72" s="206">
        <v>3.11</v>
      </c>
      <c r="R72" s="206">
        <v>10.119999999999999</v>
      </c>
      <c r="S72" s="206">
        <v>6.33</v>
      </c>
      <c r="T72" s="206">
        <v>0</v>
      </c>
      <c r="U72" s="206">
        <v>264.19</v>
      </c>
      <c r="V72" s="206">
        <v>3.46</v>
      </c>
      <c r="W72" s="206">
        <v>10.56</v>
      </c>
      <c r="X72" s="206">
        <v>23.84</v>
      </c>
      <c r="Y72" s="206">
        <v>0</v>
      </c>
      <c r="Z72" s="206">
        <v>63.62</v>
      </c>
      <c r="AA72" s="206">
        <v>21.88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157.13999999999999</v>
      </c>
      <c r="L73" s="206">
        <v>62.35</v>
      </c>
      <c r="M73" s="206">
        <v>0</v>
      </c>
      <c r="N73" s="206">
        <v>28.37</v>
      </c>
      <c r="O73" s="206">
        <v>47.62</v>
      </c>
      <c r="P73" s="206">
        <v>64.78</v>
      </c>
      <c r="Q73" s="206">
        <v>3.11</v>
      </c>
      <c r="R73" s="206">
        <v>10.119999999999999</v>
      </c>
      <c r="S73" s="206">
        <v>6.33</v>
      </c>
      <c r="T73" s="206">
        <v>0</v>
      </c>
      <c r="U73" s="206">
        <v>264.19</v>
      </c>
      <c r="V73" s="206">
        <v>3.46</v>
      </c>
      <c r="W73" s="206">
        <v>10.56</v>
      </c>
      <c r="X73" s="206">
        <v>23.84</v>
      </c>
      <c r="Y73" s="206">
        <v>0</v>
      </c>
      <c r="Z73" s="206">
        <v>63.62</v>
      </c>
      <c r="AA73" s="206">
        <v>21.88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157.13999999999999</v>
      </c>
      <c r="L74" s="206">
        <v>62.35</v>
      </c>
      <c r="M74" s="206">
        <v>0</v>
      </c>
      <c r="N74" s="206">
        <v>28.37</v>
      </c>
      <c r="O74" s="206">
        <v>47.62</v>
      </c>
      <c r="P74" s="206">
        <v>64.78</v>
      </c>
      <c r="Q74" s="206">
        <v>3.11</v>
      </c>
      <c r="R74" s="206">
        <v>10.119999999999999</v>
      </c>
      <c r="S74" s="206">
        <v>6.33</v>
      </c>
      <c r="T74" s="206">
        <v>0</v>
      </c>
      <c r="U74" s="206">
        <v>264.19</v>
      </c>
      <c r="V74" s="206">
        <v>3.46</v>
      </c>
      <c r="W74" s="206">
        <v>10.56</v>
      </c>
      <c r="X74" s="206">
        <v>23.84</v>
      </c>
      <c r="Y74" s="206">
        <v>0</v>
      </c>
      <c r="Z74" s="206">
        <v>63.62</v>
      </c>
      <c r="AA74" s="206">
        <v>21.88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157.13999999999999</v>
      </c>
      <c r="L75" s="206">
        <v>62.35</v>
      </c>
      <c r="M75" s="206">
        <v>0</v>
      </c>
      <c r="N75" s="206">
        <v>28.37</v>
      </c>
      <c r="O75" s="206">
        <v>47.62</v>
      </c>
      <c r="P75" s="206">
        <v>64.78</v>
      </c>
      <c r="Q75" s="206">
        <v>3.11</v>
      </c>
      <c r="R75" s="206">
        <v>10.119999999999999</v>
      </c>
      <c r="S75" s="206">
        <v>6.33</v>
      </c>
      <c r="T75" s="206">
        <v>0</v>
      </c>
      <c r="U75" s="206">
        <v>264.19</v>
      </c>
      <c r="V75" s="206">
        <v>3.46</v>
      </c>
      <c r="W75" s="206">
        <v>10.56</v>
      </c>
      <c r="X75" s="206">
        <v>23.84</v>
      </c>
      <c r="Y75" s="206">
        <v>0</v>
      </c>
      <c r="Z75" s="206">
        <v>63.62</v>
      </c>
      <c r="AA75" s="206">
        <v>21.88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157.13999999999999</v>
      </c>
      <c r="L76" s="206">
        <v>62.35</v>
      </c>
      <c r="M76" s="206">
        <v>0</v>
      </c>
      <c r="N76" s="206">
        <v>28.37</v>
      </c>
      <c r="O76" s="206">
        <v>47.62</v>
      </c>
      <c r="P76" s="206">
        <v>64.78</v>
      </c>
      <c r="Q76" s="206">
        <v>3.11</v>
      </c>
      <c r="R76" s="206">
        <v>10.119999999999999</v>
      </c>
      <c r="S76" s="206">
        <v>6.33</v>
      </c>
      <c r="T76" s="206">
        <v>0</v>
      </c>
      <c r="U76" s="206">
        <v>264.19</v>
      </c>
      <c r="V76" s="206">
        <v>3.46</v>
      </c>
      <c r="W76" s="206">
        <v>10.56</v>
      </c>
      <c r="X76" s="206">
        <v>23.84</v>
      </c>
      <c r="Y76" s="206">
        <v>0</v>
      </c>
      <c r="Z76" s="206">
        <v>63.62</v>
      </c>
      <c r="AA76" s="206">
        <v>21.88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157.13999999999999</v>
      </c>
      <c r="L77" s="206">
        <v>62.35</v>
      </c>
      <c r="M77" s="206">
        <v>0</v>
      </c>
      <c r="N77" s="206">
        <v>28.37</v>
      </c>
      <c r="O77" s="206">
        <v>47.62</v>
      </c>
      <c r="P77" s="206">
        <v>64.78</v>
      </c>
      <c r="Q77" s="206">
        <v>3.75</v>
      </c>
      <c r="R77" s="206">
        <v>10.119999999999999</v>
      </c>
      <c r="S77" s="206">
        <v>6.33</v>
      </c>
      <c r="T77" s="206">
        <v>0</v>
      </c>
      <c r="U77" s="206">
        <v>264.19</v>
      </c>
      <c r="V77" s="206">
        <v>3.46</v>
      </c>
      <c r="W77" s="206">
        <v>10.56</v>
      </c>
      <c r="X77" s="206">
        <v>23.84</v>
      </c>
      <c r="Y77" s="206">
        <v>0</v>
      </c>
      <c r="Z77" s="206">
        <v>63.62</v>
      </c>
      <c r="AA77" s="206">
        <v>21.88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157.13999999999999</v>
      </c>
      <c r="L78" s="206">
        <v>62.35</v>
      </c>
      <c r="M78" s="206">
        <v>0</v>
      </c>
      <c r="N78" s="206">
        <v>28.37</v>
      </c>
      <c r="O78" s="206">
        <v>47.62</v>
      </c>
      <c r="P78" s="206">
        <v>64.78</v>
      </c>
      <c r="Q78" s="206">
        <v>3.75</v>
      </c>
      <c r="R78" s="206">
        <v>10.119999999999999</v>
      </c>
      <c r="S78" s="206">
        <v>6.33</v>
      </c>
      <c r="T78" s="206">
        <v>0</v>
      </c>
      <c r="U78" s="206">
        <v>264.19</v>
      </c>
      <c r="V78" s="206">
        <v>3.46</v>
      </c>
      <c r="W78" s="206">
        <v>10.56</v>
      </c>
      <c r="X78" s="206">
        <v>23.84</v>
      </c>
      <c r="Y78" s="206">
        <v>0</v>
      </c>
      <c r="Z78" s="206">
        <v>63.62</v>
      </c>
      <c r="AA78" s="206">
        <v>21.88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157.13999999999999</v>
      </c>
      <c r="L79" s="206">
        <v>62.35</v>
      </c>
      <c r="M79" s="206">
        <v>0</v>
      </c>
      <c r="N79" s="206">
        <v>28.37</v>
      </c>
      <c r="O79" s="206">
        <v>47.62</v>
      </c>
      <c r="P79" s="206">
        <v>64.78</v>
      </c>
      <c r="Q79" s="206">
        <v>3.75</v>
      </c>
      <c r="R79" s="206">
        <v>10.119999999999999</v>
      </c>
      <c r="S79" s="206">
        <v>6.33</v>
      </c>
      <c r="T79" s="206">
        <v>0</v>
      </c>
      <c r="U79" s="206">
        <v>264.19</v>
      </c>
      <c r="V79" s="206">
        <v>3.46</v>
      </c>
      <c r="W79" s="206">
        <v>10.56</v>
      </c>
      <c r="X79" s="206">
        <v>23.84</v>
      </c>
      <c r="Y79" s="206">
        <v>0</v>
      </c>
      <c r="Z79" s="206">
        <v>63.62</v>
      </c>
      <c r="AA79" s="206">
        <v>21.88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157.13999999999999</v>
      </c>
      <c r="L80" s="206">
        <v>62.35</v>
      </c>
      <c r="M80" s="206">
        <v>0</v>
      </c>
      <c r="N80" s="206">
        <v>28.37</v>
      </c>
      <c r="O80" s="206">
        <v>47.62</v>
      </c>
      <c r="P80" s="206">
        <v>64.78</v>
      </c>
      <c r="Q80" s="206">
        <v>3.75</v>
      </c>
      <c r="R80" s="206">
        <v>10.119999999999999</v>
      </c>
      <c r="S80" s="206">
        <v>6.33</v>
      </c>
      <c r="T80" s="206">
        <v>0</v>
      </c>
      <c r="U80" s="206">
        <v>264.19</v>
      </c>
      <c r="V80" s="206">
        <v>3.46</v>
      </c>
      <c r="W80" s="206">
        <v>10.56</v>
      </c>
      <c r="X80" s="206">
        <v>23.84</v>
      </c>
      <c r="Y80" s="206">
        <v>0</v>
      </c>
      <c r="Z80" s="206">
        <v>63.62</v>
      </c>
      <c r="AA80" s="206">
        <v>21.88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157.13999999999999</v>
      </c>
      <c r="L81" s="206">
        <v>62.35</v>
      </c>
      <c r="M81" s="206">
        <v>0</v>
      </c>
      <c r="N81" s="206">
        <v>28.37</v>
      </c>
      <c r="O81" s="206">
        <v>47.62</v>
      </c>
      <c r="P81" s="206">
        <v>64.78</v>
      </c>
      <c r="Q81" s="206">
        <v>3.92</v>
      </c>
      <c r="R81" s="206">
        <v>10.119999999999999</v>
      </c>
      <c r="S81" s="206">
        <v>6.33</v>
      </c>
      <c r="T81" s="206">
        <v>0</v>
      </c>
      <c r="U81" s="206">
        <v>264.19</v>
      </c>
      <c r="V81" s="206">
        <v>3.46</v>
      </c>
      <c r="W81" s="206">
        <v>10.56</v>
      </c>
      <c r="X81" s="206">
        <v>23.84</v>
      </c>
      <c r="Y81" s="206">
        <v>0</v>
      </c>
      <c r="Z81" s="206">
        <v>63.62</v>
      </c>
      <c r="AA81" s="206">
        <v>21.88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157.13999999999999</v>
      </c>
      <c r="L82" s="206">
        <v>62.35</v>
      </c>
      <c r="M82" s="206">
        <v>0</v>
      </c>
      <c r="N82" s="206">
        <v>28.37</v>
      </c>
      <c r="O82" s="206">
        <v>47.62</v>
      </c>
      <c r="P82" s="206">
        <v>64.78</v>
      </c>
      <c r="Q82" s="206">
        <v>3.92</v>
      </c>
      <c r="R82" s="206">
        <v>10.119999999999999</v>
      </c>
      <c r="S82" s="206">
        <v>6.33</v>
      </c>
      <c r="T82" s="206">
        <v>0</v>
      </c>
      <c r="U82" s="206">
        <v>264.19</v>
      </c>
      <c r="V82" s="206">
        <v>3.46</v>
      </c>
      <c r="W82" s="206">
        <v>10.56</v>
      </c>
      <c r="X82" s="206">
        <v>23.84</v>
      </c>
      <c r="Y82" s="206">
        <v>0</v>
      </c>
      <c r="Z82" s="206">
        <v>63.62</v>
      </c>
      <c r="AA82" s="206">
        <v>21.88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157.13999999999999</v>
      </c>
      <c r="L83" s="206">
        <v>62.35</v>
      </c>
      <c r="M83" s="206">
        <v>0</v>
      </c>
      <c r="N83" s="206">
        <v>28.37</v>
      </c>
      <c r="O83" s="206">
        <v>47.62</v>
      </c>
      <c r="P83" s="206">
        <v>64.78</v>
      </c>
      <c r="Q83" s="206">
        <v>3.92</v>
      </c>
      <c r="R83" s="206">
        <v>10.119999999999999</v>
      </c>
      <c r="S83" s="206">
        <v>6.33</v>
      </c>
      <c r="T83" s="206">
        <v>0</v>
      </c>
      <c r="U83" s="206">
        <v>264.19</v>
      </c>
      <c r="V83" s="206">
        <v>3.46</v>
      </c>
      <c r="W83" s="206">
        <v>10.56</v>
      </c>
      <c r="X83" s="206">
        <v>23.84</v>
      </c>
      <c r="Y83" s="206">
        <v>0</v>
      </c>
      <c r="Z83" s="206">
        <v>63.62</v>
      </c>
      <c r="AA83" s="206">
        <v>21.88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157.13999999999999</v>
      </c>
      <c r="L84" s="206">
        <v>62.35</v>
      </c>
      <c r="M84" s="206">
        <v>0</v>
      </c>
      <c r="N84" s="206">
        <v>28.37</v>
      </c>
      <c r="O84" s="206">
        <v>47.62</v>
      </c>
      <c r="P84" s="206">
        <v>64.78</v>
      </c>
      <c r="Q84" s="206">
        <v>3.92</v>
      </c>
      <c r="R84" s="206">
        <v>10.119999999999999</v>
      </c>
      <c r="S84" s="206">
        <v>6.33</v>
      </c>
      <c r="T84" s="206">
        <v>0</v>
      </c>
      <c r="U84" s="206">
        <v>264.19</v>
      </c>
      <c r="V84" s="206">
        <v>3.46</v>
      </c>
      <c r="W84" s="206">
        <v>10.56</v>
      </c>
      <c r="X84" s="206">
        <v>23.84</v>
      </c>
      <c r="Y84" s="206">
        <v>0</v>
      </c>
      <c r="Z84" s="206">
        <v>63.62</v>
      </c>
      <c r="AA84" s="206">
        <v>21.88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157.13999999999999</v>
      </c>
      <c r="L85" s="206">
        <v>62.35</v>
      </c>
      <c r="M85" s="206">
        <v>0</v>
      </c>
      <c r="N85" s="206">
        <v>28.37</v>
      </c>
      <c r="O85" s="206">
        <v>47.62</v>
      </c>
      <c r="P85" s="206">
        <v>64.78</v>
      </c>
      <c r="Q85" s="206">
        <v>4.0999999999999996</v>
      </c>
      <c r="R85" s="206">
        <v>10.119999999999999</v>
      </c>
      <c r="S85" s="206">
        <v>6.33</v>
      </c>
      <c r="T85" s="206">
        <v>0</v>
      </c>
      <c r="U85" s="206">
        <v>264.19</v>
      </c>
      <c r="V85" s="206">
        <v>3.46</v>
      </c>
      <c r="W85" s="206">
        <v>10.56</v>
      </c>
      <c r="X85" s="206">
        <v>23.84</v>
      </c>
      <c r="Y85" s="206">
        <v>0</v>
      </c>
      <c r="Z85" s="206">
        <v>63.62</v>
      </c>
      <c r="AA85" s="206">
        <v>21.88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157.13999999999999</v>
      </c>
      <c r="L86" s="206">
        <v>62.35</v>
      </c>
      <c r="M86" s="206">
        <v>0</v>
      </c>
      <c r="N86" s="206">
        <v>28.37</v>
      </c>
      <c r="O86" s="206">
        <v>47.62</v>
      </c>
      <c r="P86" s="206">
        <v>64.78</v>
      </c>
      <c r="Q86" s="206">
        <v>4.0999999999999996</v>
      </c>
      <c r="R86" s="206">
        <v>10.119999999999999</v>
      </c>
      <c r="S86" s="206">
        <v>6.33</v>
      </c>
      <c r="T86" s="206">
        <v>0</v>
      </c>
      <c r="U86" s="206">
        <v>264.19</v>
      </c>
      <c r="V86" s="206">
        <v>3.46</v>
      </c>
      <c r="W86" s="206">
        <v>10.56</v>
      </c>
      <c r="X86" s="206">
        <v>23.84</v>
      </c>
      <c r="Y86" s="206">
        <v>0</v>
      </c>
      <c r="Z86" s="206">
        <v>63.62</v>
      </c>
      <c r="AA86" s="206">
        <v>21.88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157.13999999999999</v>
      </c>
      <c r="L87" s="206">
        <v>62.35</v>
      </c>
      <c r="M87" s="206">
        <v>0</v>
      </c>
      <c r="N87" s="206">
        <v>28.37</v>
      </c>
      <c r="O87" s="206">
        <v>47.62</v>
      </c>
      <c r="P87" s="206">
        <v>64.78</v>
      </c>
      <c r="Q87" s="206">
        <v>4.0199999999999996</v>
      </c>
      <c r="R87" s="206">
        <v>10.119999999999999</v>
      </c>
      <c r="S87" s="206">
        <v>6.33</v>
      </c>
      <c r="T87" s="206">
        <v>0</v>
      </c>
      <c r="U87" s="206">
        <v>264.19</v>
      </c>
      <c r="V87" s="206">
        <v>3.46</v>
      </c>
      <c r="W87" s="206">
        <v>10.56</v>
      </c>
      <c r="X87" s="206">
        <v>23.84</v>
      </c>
      <c r="Y87" s="206">
        <v>0</v>
      </c>
      <c r="Z87" s="206">
        <v>63.62</v>
      </c>
      <c r="AA87" s="206">
        <v>21.88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157.13999999999999</v>
      </c>
      <c r="L88" s="206">
        <v>22.91</v>
      </c>
      <c r="M88" s="206">
        <v>0</v>
      </c>
      <c r="N88" s="206">
        <v>28.37</v>
      </c>
      <c r="O88" s="206">
        <v>47.62</v>
      </c>
      <c r="P88" s="206">
        <v>64.78</v>
      </c>
      <c r="Q88" s="206">
        <v>1.99</v>
      </c>
      <c r="R88" s="206">
        <v>10.119999999999999</v>
      </c>
      <c r="S88" s="206">
        <v>6.33</v>
      </c>
      <c r="T88" s="206">
        <v>0</v>
      </c>
      <c r="U88" s="206">
        <v>264.19</v>
      </c>
      <c r="V88" s="206">
        <v>3.46</v>
      </c>
      <c r="W88" s="206">
        <v>10.56</v>
      </c>
      <c r="X88" s="206">
        <v>23.84</v>
      </c>
      <c r="Y88" s="206">
        <v>0</v>
      </c>
      <c r="Z88" s="206">
        <v>63.62</v>
      </c>
      <c r="AA88" s="206">
        <v>21.88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157.13999999999999</v>
      </c>
      <c r="L89" s="206">
        <v>22.91</v>
      </c>
      <c r="M89" s="206">
        <v>0</v>
      </c>
      <c r="N89" s="206">
        <v>28.37</v>
      </c>
      <c r="O89" s="206">
        <v>47.62</v>
      </c>
      <c r="P89" s="206">
        <v>64.78</v>
      </c>
      <c r="Q89" s="206">
        <v>2.4900000000000002</v>
      </c>
      <c r="R89" s="206">
        <v>10.119999999999999</v>
      </c>
      <c r="S89" s="206">
        <v>6.46</v>
      </c>
      <c r="T89" s="206">
        <v>0</v>
      </c>
      <c r="U89" s="206">
        <v>264.19</v>
      </c>
      <c r="V89" s="206">
        <v>3.46</v>
      </c>
      <c r="W89" s="206">
        <v>10.54</v>
      </c>
      <c r="X89" s="206">
        <v>23.84</v>
      </c>
      <c r="Y89" s="206">
        <v>0</v>
      </c>
      <c r="Z89" s="206">
        <v>63.62</v>
      </c>
      <c r="AA89" s="206">
        <v>21.88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129.51</v>
      </c>
      <c r="L90" s="206">
        <v>22.91</v>
      </c>
      <c r="M90" s="206">
        <v>0</v>
      </c>
      <c r="N90" s="206">
        <v>28.37</v>
      </c>
      <c r="O90" s="206">
        <v>47.62</v>
      </c>
      <c r="P90" s="206">
        <v>64.78</v>
      </c>
      <c r="Q90" s="206">
        <v>2.5299999999999998</v>
      </c>
      <c r="R90" s="206">
        <v>10.119999999999999</v>
      </c>
      <c r="S90" s="206">
        <v>1.84</v>
      </c>
      <c r="T90" s="206">
        <v>0</v>
      </c>
      <c r="U90" s="206">
        <v>264.19</v>
      </c>
      <c r="V90" s="206">
        <v>3.46</v>
      </c>
      <c r="W90" s="206">
        <v>10.54</v>
      </c>
      <c r="X90" s="206">
        <v>23.84</v>
      </c>
      <c r="Y90" s="206">
        <v>0</v>
      </c>
      <c r="Z90" s="206">
        <v>63.62</v>
      </c>
      <c r="AA90" s="206">
        <v>21.88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109.58</v>
      </c>
      <c r="L91" s="206">
        <v>22.91</v>
      </c>
      <c r="M91" s="206">
        <v>0</v>
      </c>
      <c r="N91" s="206">
        <v>28.37</v>
      </c>
      <c r="O91" s="206">
        <v>47.62</v>
      </c>
      <c r="P91" s="206">
        <v>64.78</v>
      </c>
      <c r="Q91" s="206">
        <v>2.57</v>
      </c>
      <c r="R91" s="206">
        <v>10.119999999999999</v>
      </c>
      <c r="S91" s="206">
        <v>3.1</v>
      </c>
      <c r="T91" s="206">
        <v>0</v>
      </c>
      <c r="U91" s="206">
        <v>264.19</v>
      </c>
      <c r="V91" s="206">
        <v>3.46</v>
      </c>
      <c r="W91" s="206">
        <v>10.48</v>
      </c>
      <c r="X91" s="206">
        <v>23.84</v>
      </c>
      <c r="Y91" s="206">
        <v>0</v>
      </c>
      <c r="Z91" s="206">
        <v>63.62</v>
      </c>
      <c r="AA91" s="206">
        <v>21.88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89.66</v>
      </c>
      <c r="L92" s="206">
        <v>22.91</v>
      </c>
      <c r="M92" s="206">
        <v>0</v>
      </c>
      <c r="N92" s="206">
        <v>28.37</v>
      </c>
      <c r="O92" s="206">
        <v>47.62</v>
      </c>
      <c r="P92" s="206">
        <v>64.78</v>
      </c>
      <c r="Q92" s="206">
        <v>2.57</v>
      </c>
      <c r="R92" s="206">
        <v>10.56</v>
      </c>
      <c r="S92" s="206">
        <v>3.12</v>
      </c>
      <c r="T92" s="206">
        <v>0</v>
      </c>
      <c r="U92" s="206">
        <v>264.19</v>
      </c>
      <c r="V92" s="206">
        <v>2.99</v>
      </c>
      <c r="W92" s="206">
        <v>10.55</v>
      </c>
      <c r="X92" s="206">
        <v>23.84</v>
      </c>
      <c r="Y92" s="206">
        <v>0</v>
      </c>
      <c r="Z92" s="206">
        <v>63.62</v>
      </c>
      <c r="AA92" s="206">
        <v>21.89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77.709999999999994</v>
      </c>
      <c r="L93" s="206">
        <v>22.91</v>
      </c>
      <c r="M93" s="206">
        <v>0</v>
      </c>
      <c r="N93" s="206">
        <v>28.37</v>
      </c>
      <c r="O93" s="206">
        <v>47.62</v>
      </c>
      <c r="P93" s="206">
        <v>64.78</v>
      </c>
      <c r="Q93" s="206">
        <v>2.57</v>
      </c>
      <c r="R93" s="206">
        <v>10.119999999999999</v>
      </c>
      <c r="S93" s="206">
        <v>3.24</v>
      </c>
      <c r="T93" s="206">
        <v>0</v>
      </c>
      <c r="U93" s="206">
        <v>264.19</v>
      </c>
      <c r="V93" s="206">
        <v>2.99</v>
      </c>
      <c r="W93" s="206">
        <v>10.55</v>
      </c>
      <c r="X93" s="206">
        <v>23.84</v>
      </c>
      <c r="Y93" s="206">
        <v>0</v>
      </c>
      <c r="Z93" s="206">
        <v>63.64</v>
      </c>
      <c r="AA93" s="206">
        <v>21.89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77.709999999999994</v>
      </c>
      <c r="L94" s="206">
        <v>22.91</v>
      </c>
      <c r="M94" s="206">
        <v>0</v>
      </c>
      <c r="N94" s="206">
        <v>28.37</v>
      </c>
      <c r="O94" s="206">
        <v>47.62</v>
      </c>
      <c r="P94" s="206">
        <v>64.78</v>
      </c>
      <c r="Q94" s="206">
        <v>2.57</v>
      </c>
      <c r="R94" s="206">
        <v>4.9800000000000004</v>
      </c>
      <c r="S94" s="206">
        <v>3.24</v>
      </c>
      <c r="T94" s="206">
        <v>0</v>
      </c>
      <c r="U94" s="206">
        <v>264.19</v>
      </c>
      <c r="V94" s="206">
        <v>0</v>
      </c>
      <c r="W94" s="206">
        <v>4.82</v>
      </c>
      <c r="X94" s="206">
        <v>9.9600000000000009</v>
      </c>
      <c r="Y94" s="206">
        <v>0</v>
      </c>
      <c r="Z94" s="206">
        <v>63.64</v>
      </c>
      <c r="AA94" s="206">
        <v>21.89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77.709999999999994</v>
      </c>
      <c r="L95" s="206">
        <v>22.91</v>
      </c>
      <c r="M95" s="206">
        <v>0</v>
      </c>
      <c r="N95" s="206">
        <v>28.37</v>
      </c>
      <c r="O95" s="206">
        <v>47.62</v>
      </c>
      <c r="P95" s="206">
        <v>64.78</v>
      </c>
      <c r="Q95" s="206">
        <v>2.6</v>
      </c>
      <c r="R95" s="206">
        <v>4.9800000000000004</v>
      </c>
      <c r="S95" s="206">
        <v>3.24</v>
      </c>
      <c r="T95" s="206">
        <v>0</v>
      </c>
      <c r="U95" s="206">
        <v>264.19</v>
      </c>
      <c r="V95" s="206">
        <v>0</v>
      </c>
      <c r="W95" s="206">
        <v>4.82</v>
      </c>
      <c r="X95" s="206">
        <v>9.9600000000000009</v>
      </c>
      <c r="Y95" s="206">
        <v>0</v>
      </c>
      <c r="Z95" s="206">
        <v>31.88</v>
      </c>
      <c r="AA95" s="206">
        <v>9.9600000000000009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77.7</v>
      </c>
      <c r="L96" s="206">
        <v>22.91</v>
      </c>
      <c r="M96" s="206">
        <v>0</v>
      </c>
      <c r="N96" s="206">
        <v>28.37</v>
      </c>
      <c r="O96" s="206">
        <v>47.62</v>
      </c>
      <c r="P96" s="206">
        <v>64.78</v>
      </c>
      <c r="Q96" s="206">
        <v>2.61</v>
      </c>
      <c r="R96" s="206">
        <v>4.57</v>
      </c>
      <c r="S96" s="206">
        <v>3.24</v>
      </c>
      <c r="T96" s="206">
        <v>0</v>
      </c>
      <c r="U96" s="206">
        <v>264.19</v>
      </c>
      <c r="V96" s="206">
        <v>0</v>
      </c>
      <c r="W96" s="206">
        <v>4.42</v>
      </c>
      <c r="X96" s="206">
        <v>10.199999999999999</v>
      </c>
      <c r="Y96" s="206">
        <v>0</v>
      </c>
      <c r="Z96" s="206">
        <v>31.88</v>
      </c>
      <c r="AA96" s="206">
        <v>9.9600000000000009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77.930000000000007</v>
      </c>
      <c r="L97" s="206">
        <v>22.91</v>
      </c>
      <c r="M97" s="206">
        <v>0</v>
      </c>
      <c r="N97" s="206">
        <v>28.37</v>
      </c>
      <c r="O97" s="206">
        <v>47.62</v>
      </c>
      <c r="P97" s="206">
        <v>64.78</v>
      </c>
      <c r="Q97" s="206">
        <v>2.52</v>
      </c>
      <c r="R97" s="206">
        <v>4.57</v>
      </c>
      <c r="S97" s="206">
        <v>3.26</v>
      </c>
      <c r="T97" s="206">
        <v>0</v>
      </c>
      <c r="U97" s="206">
        <v>264.19</v>
      </c>
      <c r="V97" s="206">
        <v>0</v>
      </c>
      <c r="W97" s="206">
        <v>4.42</v>
      </c>
      <c r="X97" s="206">
        <v>10.199999999999999</v>
      </c>
      <c r="Y97" s="206">
        <v>0</v>
      </c>
      <c r="Z97" s="206">
        <v>31.88</v>
      </c>
      <c r="AA97" s="206">
        <v>9.9600000000000009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77.709999999999994</v>
      </c>
      <c r="L98" s="206">
        <v>22.91</v>
      </c>
      <c r="M98" s="206">
        <v>0</v>
      </c>
      <c r="N98" s="206">
        <v>28.37</v>
      </c>
      <c r="O98" s="206">
        <v>47.62</v>
      </c>
      <c r="P98" s="206">
        <v>64.78</v>
      </c>
      <c r="Q98" s="206">
        <v>2.52</v>
      </c>
      <c r="R98" s="206">
        <v>4.57</v>
      </c>
      <c r="S98" s="206">
        <v>3.26</v>
      </c>
      <c r="T98" s="206">
        <v>0</v>
      </c>
      <c r="U98" s="206">
        <v>264.19</v>
      </c>
      <c r="V98" s="206">
        <v>0</v>
      </c>
      <c r="W98" s="206">
        <v>4.42</v>
      </c>
      <c r="X98" s="206">
        <v>10.199999999999999</v>
      </c>
      <c r="Y98" s="206">
        <v>0</v>
      </c>
      <c r="Z98" s="206">
        <v>31.88</v>
      </c>
      <c r="AA98" s="206">
        <v>9.9600000000000009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3.1925524999999948</v>
      </c>
      <c r="L99">
        <f t="shared" si="0"/>
        <v>1.1236049999999997</v>
      </c>
      <c r="M99">
        <f t="shared" si="0"/>
        <v>0</v>
      </c>
      <c r="N99">
        <f t="shared" si="0"/>
        <v>0.68087999999999838</v>
      </c>
      <c r="O99">
        <f t="shared" si="0"/>
        <v>1.1428799999999981</v>
      </c>
      <c r="P99">
        <f t="shared" si="0"/>
        <v>1.5547199999999994</v>
      </c>
      <c r="Q99">
        <f t="shared" si="0"/>
        <v>6.9175000000000028E-2</v>
      </c>
      <c r="R99">
        <f t="shared" si="0"/>
        <v>0.20706999999999992</v>
      </c>
      <c r="S99">
        <f t="shared" si="0"/>
        <v>0.12273499999999993</v>
      </c>
      <c r="T99">
        <f t="shared" si="0"/>
        <v>0</v>
      </c>
      <c r="U99">
        <f t="shared" si="0"/>
        <v>6.118217499999993</v>
      </c>
      <c r="V99">
        <f t="shared" si="0"/>
        <v>6.5872500000000028E-2</v>
      </c>
      <c r="W99">
        <f t="shared" si="0"/>
        <v>0.21731999999999962</v>
      </c>
      <c r="X99">
        <f t="shared" si="0"/>
        <v>0.48122499999999951</v>
      </c>
      <c r="Y99">
        <f t="shared" si="0"/>
        <v>0</v>
      </c>
      <c r="Z99">
        <f t="shared" si="0"/>
        <v>1.3143975000000008</v>
      </c>
      <c r="AA99">
        <f t="shared" si="0"/>
        <v>0.50506250000000119</v>
      </c>
      <c r="AB99">
        <f t="shared" si="0"/>
        <v>0</v>
      </c>
      <c r="AC99">
        <f t="shared" si="0"/>
        <v>0.21216000000000013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1.2262674999999994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0.20666000000000015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308.91000000000003</v>
      </c>
      <c r="M3" s="206">
        <v>26.61</v>
      </c>
      <c r="N3" s="206">
        <v>34.29</v>
      </c>
      <c r="O3" s="206">
        <v>0</v>
      </c>
      <c r="P3" s="206">
        <v>38.32</v>
      </c>
      <c r="Q3" s="206">
        <v>2.57</v>
      </c>
      <c r="R3" s="206">
        <v>1.92</v>
      </c>
      <c r="S3" s="206">
        <v>3.93</v>
      </c>
      <c r="T3" s="206">
        <v>0</v>
      </c>
      <c r="U3" s="206">
        <v>16.41</v>
      </c>
      <c r="V3" s="206">
        <v>1.92</v>
      </c>
      <c r="W3" s="206">
        <v>3.83</v>
      </c>
      <c r="X3" s="206">
        <v>9.58</v>
      </c>
      <c r="Y3" s="206">
        <v>0</v>
      </c>
      <c r="Z3" s="206">
        <v>23.95</v>
      </c>
      <c r="AA3" s="206">
        <v>7.66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308.91000000000003</v>
      </c>
      <c r="M4" s="206">
        <v>26.61</v>
      </c>
      <c r="N4" s="206">
        <v>34.29</v>
      </c>
      <c r="O4" s="206">
        <v>0</v>
      </c>
      <c r="P4" s="206">
        <v>38.32</v>
      </c>
      <c r="Q4" s="206">
        <v>2.57</v>
      </c>
      <c r="R4" s="206">
        <v>4.51</v>
      </c>
      <c r="S4" s="206">
        <v>3.93</v>
      </c>
      <c r="T4" s="206">
        <v>0</v>
      </c>
      <c r="U4" s="206">
        <v>16.41</v>
      </c>
      <c r="V4" s="206">
        <v>1.92</v>
      </c>
      <c r="W4" s="206">
        <v>3.83</v>
      </c>
      <c r="X4" s="206">
        <v>9.58</v>
      </c>
      <c r="Y4" s="206">
        <v>0</v>
      </c>
      <c r="Z4" s="206">
        <v>23.95</v>
      </c>
      <c r="AA4" s="206">
        <v>7.66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308.91000000000003</v>
      </c>
      <c r="M5" s="206">
        <v>26.61</v>
      </c>
      <c r="N5" s="206">
        <v>34.29</v>
      </c>
      <c r="O5" s="206">
        <v>0</v>
      </c>
      <c r="P5" s="206">
        <v>38.32</v>
      </c>
      <c r="Q5" s="206">
        <v>3.02</v>
      </c>
      <c r="R5" s="206">
        <v>4.51</v>
      </c>
      <c r="S5" s="206">
        <v>3.93</v>
      </c>
      <c r="T5" s="206">
        <v>0</v>
      </c>
      <c r="U5" s="206">
        <v>16.41</v>
      </c>
      <c r="V5" s="206">
        <v>1.92</v>
      </c>
      <c r="W5" s="206">
        <v>3.83</v>
      </c>
      <c r="X5" s="206">
        <v>9.58</v>
      </c>
      <c r="Y5" s="206">
        <v>0</v>
      </c>
      <c r="Z5" s="206">
        <v>23.95</v>
      </c>
      <c r="AA5" s="206">
        <v>7.66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308.91000000000003</v>
      </c>
      <c r="M6" s="206">
        <v>26.61</v>
      </c>
      <c r="N6" s="206">
        <v>34.29</v>
      </c>
      <c r="O6" s="206">
        <v>0</v>
      </c>
      <c r="P6" s="206">
        <v>38.32</v>
      </c>
      <c r="Q6" s="206">
        <v>3.02</v>
      </c>
      <c r="R6" s="206">
        <v>4.51</v>
      </c>
      <c r="S6" s="206">
        <v>3.93</v>
      </c>
      <c r="T6" s="206">
        <v>0</v>
      </c>
      <c r="U6" s="206">
        <v>16.41</v>
      </c>
      <c r="V6" s="206">
        <v>1.92</v>
      </c>
      <c r="W6" s="206">
        <v>3.83</v>
      </c>
      <c r="X6" s="206">
        <v>9.58</v>
      </c>
      <c r="Y6" s="206">
        <v>0</v>
      </c>
      <c r="Z6" s="206">
        <v>23.95</v>
      </c>
      <c r="AA6" s="206">
        <v>7.66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4.6900000000000004</v>
      </c>
      <c r="L7" s="206">
        <v>308.91000000000003</v>
      </c>
      <c r="M7" s="206">
        <v>26.61</v>
      </c>
      <c r="N7" s="206">
        <v>34.29</v>
      </c>
      <c r="O7" s="206">
        <v>0</v>
      </c>
      <c r="P7" s="206">
        <v>38.32</v>
      </c>
      <c r="Q7" s="206">
        <v>2.78</v>
      </c>
      <c r="R7" s="206">
        <v>4.51</v>
      </c>
      <c r="S7" s="206">
        <v>3.72</v>
      </c>
      <c r="T7" s="206">
        <v>0</v>
      </c>
      <c r="U7" s="206">
        <v>16.41</v>
      </c>
      <c r="V7" s="206">
        <v>1.92</v>
      </c>
      <c r="W7" s="206">
        <v>3.83</v>
      </c>
      <c r="X7" s="206">
        <v>9.58</v>
      </c>
      <c r="Y7" s="206">
        <v>0</v>
      </c>
      <c r="Z7" s="206">
        <v>23.95</v>
      </c>
      <c r="AA7" s="206">
        <v>7.66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308.91000000000003</v>
      </c>
      <c r="M8" s="206">
        <v>26.61</v>
      </c>
      <c r="N8" s="206">
        <v>34.29</v>
      </c>
      <c r="O8" s="206">
        <v>0</v>
      </c>
      <c r="P8" s="206">
        <v>38.32</v>
      </c>
      <c r="Q8" s="206">
        <v>2.78</v>
      </c>
      <c r="R8" s="206">
        <v>4.51</v>
      </c>
      <c r="S8" s="206">
        <v>3.72</v>
      </c>
      <c r="T8" s="206">
        <v>0</v>
      </c>
      <c r="U8" s="206">
        <v>16.41</v>
      </c>
      <c r="V8" s="206">
        <v>1.92</v>
      </c>
      <c r="W8" s="206">
        <v>3.83</v>
      </c>
      <c r="X8" s="206">
        <v>9.58</v>
      </c>
      <c r="Y8" s="206">
        <v>0</v>
      </c>
      <c r="Z8" s="206">
        <v>23.95</v>
      </c>
      <c r="AA8" s="206">
        <v>7.66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4.6900000000000004</v>
      </c>
      <c r="L9" s="206">
        <v>308.91000000000003</v>
      </c>
      <c r="M9" s="206">
        <v>26.61</v>
      </c>
      <c r="N9" s="206">
        <v>34.29</v>
      </c>
      <c r="O9" s="206">
        <v>0</v>
      </c>
      <c r="P9" s="206">
        <v>38.32</v>
      </c>
      <c r="Q9" s="206">
        <v>3.02</v>
      </c>
      <c r="R9" s="206">
        <v>4.51</v>
      </c>
      <c r="S9" s="206">
        <v>3.72</v>
      </c>
      <c r="T9" s="206">
        <v>0</v>
      </c>
      <c r="U9" s="206">
        <v>16.41</v>
      </c>
      <c r="V9" s="206">
        <v>1.92</v>
      </c>
      <c r="W9" s="206">
        <v>3.83</v>
      </c>
      <c r="X9" s="206">
        <v>9.58</v>
      </c>
      <c r="Y9" s="206">
        <v>0</v>
      </c>
      <c r="Z9" s="206">
        <v>23.95</v>
      </c>
      <c r="AA9" s="206">
        <v>7.66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308.91000000000003</v>
      </c>
      <c r="M10" s="206">
        <v>26.61</v>
      </c>
      <c r="N10" s="206">
        <v>34.29</v>
      </c>
      <c r="O10" s="206">
        <v>0</v>
      </c>
      <c r="P10" s="206">
        <v>19.16</v>
      </c>
      <c r="Q10" s="206">
        <v>3.02</v>
      </c>
      <c r="R10" s="206">
        <v>4.51</v>
      </c>
      <c r="S10" s="206">
        <v>3.72</v>
      </c>
      <c r="T10" s="206">
        <v>0</v>
      </c>
      <c r="U10" s="206">
        <v>16.41</v>
      </c>
      <c r="V10" s="206">
        <v>1.92</v>
      </c>
      <c r="W10" s="206">
        <v>3.83</v>
      </c>
      <c r="X10" s="206">
        <v>9.58</v>
      </c>
      <c r="Y10" s="206">
        <v>0</v>
      </c>
      <c r="Z10" s="206">
        <v>23.95</v>
      </c>
      <c r="AA10" s="206">
        <v>7.66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308.91000000000003</v>
      </c>
      <c r="M11" s="206">
        <v>26.61</v>
      </c>
      <c r="N11" s="206">
        <v>34.29</v>
      </c>
      <c r="O11" s="206">
        <v>0</v>
      </c>
      <c r="P11" s="206">
        <v>19.16</v>
      </c>
      <c r="Q11" s="206">
        <v>2.78</v>
      </c>
      <c r="R11" s="206">
        <v>4.51</v>
      </c>
      <c r="S11" s="206">
        <v>3.72</v>
      </c>
      <c r="T11" s="206">
        <v>0</v>
      </c>
      <c r="U11" s="206">
        <v>16.53</v>
      </c>
      <c r="V11" s="206">
        <v>1.92</v>
      </c>
      <c r="W11" s="206">
        <v>3.83</v>
      </c>
      <c r="X11" s="206">
        <v>9.58</v>
      </c>
      <c r="Y11" s="206">
        <v>0</v>
      </c>
      <c r="Z11" s="206">
        <v>23.95</v>
      </c>
      <c r="AA11" s="206">
        <v>7.66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308.91000000000003</v>
      </c>
      <c r="M12" s="206">
        <v>26.61</v>
      </c>
      <c r="N12" s="206">
        <v>34.29</v>
      </c>
      <c r="O12" s="206">
        <v>0</v>
      </c>
      <c r="P12" s="206">
        <v>19.16</v>
      </c>
      <c r="Q12" s="206">
        <v>2.78</v>
      </c>
      <c r="R12" s="206">
        <v>4.51</v>
      </c>
      <c r="S12" s="206">
        <v>3.72</v>
      </c>
      <c r="T12" s="206">
        <v>0</v>
      </c>
      <c r="U12" s="206">
        <v>16.72</v>
      </c>
      <c r="V12" s="206">
        <v>1.92</v>
      </c>
      <c r="W12" s="206">
        <v>3.83</v>
      </c>
      <c r="X12" s="206">
        <v>9.58</v>
      </c>
      <c r="Y12" s="206">
        <v>0</v>
      </c>
      <c r="Z12" s="206">
        <v>23.95</v>
      </c>
      <c r="AA12" s="206">
        <v>7.66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308.91000000000003</v>
      </c>
      <c r="M13" s="206">
        <v>26.61</v>
      </c>
      <c r="N13" s="206">
        <v>34.29</v>
      </c>
      <c r="O13" s="206">
        <v>0</v>
      </c>
      <c r="P13" s="206">
        <v>19.16</v>
      </c>
      <c r="Q13" s="206">
        <v>2.78</v>
      </c>
      <c r="R13" s="206">
        <v>6.07</v>
      </c>
      <c r="S13" s="206">
        <v>3.72</v>
      </c>
      <c r="T13" s="206">
        <v>0</v>
      </c>
      <c r="U13" s="206">
        <v>16.989999999999998</v>
      </c>
      <c r="V13" s="206">
        <v>1.92</v>
      </c>
      <c r="W13" s="206">
        <v>3.83</v>
      </c>
      <c r="X13" s="206">
        <v>9.58</v>
      </c>
      <c r="Y13" s="206">
        <v>0</v>
      </c>
      <c r="Z13" s="206">
        <v>23.95</v>
      </c>
      <c r="AA13" s="206">
        <v>7.66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308.91000000000003</v>
      </c>
      <c r="M14" s="206">
        <v>26.61</v>
      </c>
      <c r="N14" s="206">
        <v>34.29</v>
      </c>
      <c r="O14" s="206">
        <v>0</v>
      </c>
      <c r="P14" s="206">
        <v>19.16</v>
      </c>
      <c r="Q14" s="206">
        <v>2.78</v>
      </c>
      <c r="R14" s="206">
        <v>6.07</v>
      </c>
      <c r="S14" s="206">
        <v>3.72</v>
      </c>
      <c r="T14" s="206">
        <v>0</v>
      </c>
      <c r="U14" s="206">
        <v>17.190000000000001</v>
      </c>
      <c r="V14" s="206">
        <v>1.92</v>
      </c>
      <c r="W14" s="206">
        <v>3.83</v>
      </c>
      <c r="X14" s="206">
        <v>9.58</v>
      </c>
      <c r="Y14" s="206">
        <v>0</v>
      </c>
      <c r="Z14" s="206">
        <v>23.95</v>
      </c>
      <c r="AA14" s="206">
        <v>7.66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308.91000000000003</v>
      </c>
      <c r="M15" s="206">
        <v>26.61</v>
      </c>
      <c r="N15" s="206">
        <v>34.29</v>
      </c>
      <c r="O15" s="206">
        <v>0</v>
      </c>
      <c r="P15" s="206">
        <v>19.16</v>
      </c>
      <c r="Q15" s="206">
        <v>2.78</v>
      </c>
      <c r="R15" s="206">
        <v>6.07</v>
      </c>
      <c r="S15" s="206">
        <v>3.72</v>
      </c>
      <c r="T15" s="206">
        <v>0</v>
      </c>
      <c r="U15" s="206">
        <v>17.190000000000001</v>
      </c>
      <c r="V15" s="206">
        <v>1.92</v>
      </c>
      <c r="W15" s="206">
        <v>3.83</v>
      </c>
      <c r="X15" s="206">
        <v>9.58</v>
      </c>
      <c r="Y15" s="206">
        <v>0</v>
      </c>
      <c r="Z15" s="206">
        <v>24.29</v>
      </c>
      <c r="AA15" s="206">
        <v>7.66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308.91000000000003</v>
      </c>
      <c r="M16" s="206">
        <v>26.61</v>
      </c>
      <c r="N16" s="206">
        <v>34.29</v>
      </c>
      <c r="O16" s="206">
        <v>0</v>
      </c>
      <c r="P16" s="206">
        <v>19.16</v>
      </c>
      <c r="Q16" s="206">
        <v>2.78</v>
      </c>
      <c r="R16" s="206">
        <v>6.07</v>
      </c>
      <c r="S16" s="206">
        <v>3.72</v>
      </c>
      <c r="T16" s="206">
        <v>0</v>
      </c>
      <c r="U16" s="206">
        <v>17.190000000000001</v>
      </c>
      <c r="V16" s="206">
        <v>1.92</v>
      </c>
      <c r="W16" s="206">
        <v>3.83</v>
      </c>
      <c r="X16" s="206">
        <v>9.58</v>
      </c>
      <c r="Y16" s="206">
        <v>0</v>
      </c>
      <c r="Z16" s="206">
        <v>24.45</v>
      </c>
      <c r="AA16" s="206">
        <v>7.66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308.91000000000003</v>
      </c>
      <c r="M17" s="206">
        <v>26.61</v>
      </c>
      <c r="N17" s="206">
        <v>34.29</v>
      </c>
      <c r="O17" s="206">
        <v>0</v>
      </c>
      <c r="P17" s="206">
        <v>19.16</v>
      </c>
      <c r="Q17" s="206">
        <v>2.78</v>
      </c>
      <c r="R17" s="206">
        <v>6.07</v>
      </c>
      <c r="S17" s="206">
        <v>3.72</v>
      </c>
      <c r="T17" s="206">
        <v>0</v>
      </c>
      <c r="U17" s="206">
        <v>17.190000000000001</v>
      </c>
      <c r="V17" s="206">
        <v>1.92</v>
      </c>
      <c r="W17" s="206">
        <v>3.83</v>
      </c>
      <c r="X17" s="206">
        <v>9.58</v>
      </c>
      <c r="Y17" s="206">
        <v>0</v>
      </c>
      <c r="Z17" s="206">
        <v>23.95</v>
      </c>
      <c r="AA17" s="206">
        <v>7.66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308.91000000000003</v>
      </c>
      <c r="M18" s="206">
        <v>26.61</v>
      </c>
      <c r="N18" s="206">
        <v>34.29</v>
      </c>
      <c r="O18" s="206">
        <v>0</v>
      </c>
      <c r="P18" s="206">
        <v>19.16</v>
      </c>
      <c r="Q18" s="206">
        <v>2.78</v>
      </c>
      <c r="R18" s="206">
        <v>6.07</v>
      </c>
      <c r="S18" s="206">
        <v>3.72</v>
      </c>
      <c r="T18" s="206">
        <v>0</v>
      </c>
      <c r="U18" s="206">
        <v>17.190000000000001</v>
      </c>
      <c r="V18" s="206">
        <v>1.92</v>
      </c>
      <c r="W18" s="206">
        <v>3.83</v>
      </c>
      <c r="X18" s="206">
        <v>9.58</v>
      </c>
      <c r="Y18" s="206">
        <v>0</v>
      </c>
      <c r="Z18" s="206">
        <v>23.95</v>
      </c>
      <c r="AA18" s="206">
        <v>7.66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308.91000000000003</v>
      </c>
      <c r="M19" s="206">
        <v>26.61</v>
      </c>
      <c r="N19" s="206">
        <v>34.29</v>
      </c>
      <c r="O19" s="206">
        <v>0</v>
      </c>
      <c r="P19" s="206">
        <v>19.16</v>
      </c>
      <c r="Q19" s="206">
        <v>2.78</v>
      </c>
      <c r="R19" s="206">
        <v>6.07</v>
      </c>
      <c r="S19" s="206">
        <v>3.72</v>
      </c>
      <c r="T19" s="206">
        <v>0</v>
      </c>
      <c r="U19" s="206">
        <v>17.760000000000002</v>
      </c>
      <c r="V19" s="206">
        <v>1.92</v>
      </c>
      <c r="W19" s="206">
        <v>3.83</v>
      </c>
      <c r="X19" s="206">
        <v>9.58</v>
      </c>
      <c r="Y19" s="206">
        <v>0</v>
      </c>
      <c r="Z19" s="206">
        <v>23.95</v>
      </c>
      <c r="AA19" s="206">
        <v>7.66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308.91000000000003</v>
      </c>
      <c r="M20" s="206">
        <v>26.61</v>
      </c>
      <c r="N20" s="206">
        <v>34.29</v>
      </c>
      <c r="O20" s="206">
        <v>0</v>
      </c>
      <c r="P20" s="206">
        <v>19.16</v>
      </c>
      <c r="Q20" s="206">
        <v>2.78</v>
      </c>
      <c r="R20" s="206">
        <v>6.07</v>
      </c>
      <c r="S20" s="206">
        <v>3.72</v>
      </c>
      <c r="T20" s="206">
        <v>0</v>
      </c>
      <c r="U20" s="206">
        <v>18.84</v>
      </c>
      <c r="V20" s="206">
        <v>1.92</v>
      </c>
      <c r="W20" s="206">
        <v>3.83</v>
      </c>
      <c r="X20" s="206">
        <v>9.58</v>
      </c>
      <c r="Y20" s="206">
        <v>0</v>
      </c>
      <c r="Z20" s="206">
        <v>23.95</v>
      </c>
      <c r="AA20" s="206">
        <v>7.66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308.91000000000003</v>
      </c>
      <c r="M21" s="206">
        <v>26.61</v>
      </c>
      <c r="N21" s="206">
        <v>34.29</v>
      </c>
      <c r="O21" s="206">
        <v>0</v>
      </c>
      <c r="P21" s="206">
        <v>19.16</v>
      </c>
      <c r="Q21" s="206">
        <v>2.78</v>
      </c>
      <c r="R21" s="206">
        <v>4.51</v>
      </c>
      <c r="S21" s="206">
        <v>3.72</v>
      </c>
      <c r="T21" s="206">
        <v>0</v>
      </c>
      <c r="U21" s="206">
        <v>19.239999999999998</v>
      </c>
      <c r="V21" s="206">
        <v>1.92</v>
      </c>
      <c r="W21" s="206">
        <v>3.83</v>
      </c>
      <c r="X21" s="206">
        <v>9.58</v>
      </c>
      <c r="Y21" s="206">
        <v>0</v>
      </c>
      <c r="Z21" s="206">
        <v>23.95</v>
      </c>
      <c r="AA21" s="206">
        <v>7.66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308.91000000000003</v>
      </c>
      <c r="M22" s="206">
        <v>26.61</v>
      </c>
      <c r="N22" s="206">
        <v>34.29</v>
      </c>
      <c r="O22" s="206">
        <v>0</v>
      </c>
      <c r="P22" s="206">
        <v>19.16</v>
      </c>
      <c r="Q22" s="206">
        <v>2.78</v>
      </c>
      <c r="R22" s="206">
        <v>4.51</v>
      </c>
      <c r="S22" s="206">
        <v>3.72</v>
      </c>
      <c r="T22" s="206">
        <v>0</v>
      </c>
      <c r="U22" s="206">
        <v>19.64</v>
      </c>
      <c r="V22" s="206">
        <v>1.92</v>
      </c>
      <c r="W22" s="206">
        <v>3.83</v>
      </c>
      <c r="X22" s="206">
        <v>9.58</v>
      </c>
      <c r="Y22" s="206">
        <v>0</v>
      </c>
      <c r="Z22" s="206">
        <v>23.95</v>
      </c>
      <c r="AA22" s="206">
        <v>7.66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1.99</v>
      </c>
      <c r="L23" s="206">
        <v>308.91000000000003</v>
      </c>
      <c r="M23" s="206">
        <v>26.61</v>
      </c>
      <c r="N23" s="206">
        <v>34.29</v>
      </c>
      <c r="O23" s="206">
        <v>0</v>
      </c>
      <c r="P23" s="206">
        <v>19.16</v>
      </c>
      <c r="Q23" s="206">
        <v>2.82</v>
      </c>
      <c r="R23" s="206">
        <v>1.92</v>
      </c>
      <c r="S23" s="206">
        <v>2.56</v>
      </c>
      <c r="T23" s="206">
        <v>0</v>
      </c>
      <c r="U23" s="206">
        <v>20.04</v>
      </c>
      <c r="V23" s="206">
        <v>1.92</v>
      </c>
      <c r="W23" s="206">
        <v>3.83</v>
      </c>
      <c r="X23" s="206">
        <v>9.58</v>
      </c>
      <c r="Y23" s="206">
        <v>0</v>
      </c>
      <c r="Z23" s="206">
        <v>23.95</v>
      </c>
      <c r="AA23" s="206">
        <v>7.84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1.99</v>
      </c>
      <c r="L24" s="206">
        <v>308.91000000000003</v>
      </c>
      <c r="M24" s="206">
        <v>26.61</v>
      </c>
      <c r="N24" s="206">
        <v>34.29</v>
      </c>
      <c r="O24" s="206">
        <v>0</v>
      </c>
      <c r="P24" s="206">
        <v>38.32</v>
      </c>
      <c r="Q24" s="206">
        <v>2.82</v>
      </c>
      <c r="R24" s="206">
        <v>1.92</v>
      </c>
      <c r="S24" s="206">
        <v>2.56</v>
      </c>
      <c r="T24" s="206">
        <v>0</v>
      </c>
      <c r="U24" s="206">
        <v>20.36</v>
      </c>
      <c r="V24" s="206">
        <v>1.92</v>
      </c>
      <c r="W24" s="206">
        <v>3.83</v>
      </c>
      <c r="X24" s="206">
        <v>9.58</v>
      </c>
      <c r="Y24" s="206">
        <v>0</v>
      </c>
      <c r="Z24" s="206">
        <v>23.95</v>
      </c>
      <c r="AA24" s="206">
        <v>7.66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1.92</v>
      </c>
      <c r="L25" s="206">
        <v>304.61</v>
      </c>
      <c r="M25" s="206">
        <v>26.61</v>
      </c>
      <c r="N25" s="206">
        <v>34.29</v>
      </c>
      <c r="O25" s="206">
        <v>0</v>
      </c>
      <c r="P25" s="206">
        <v>38.32</v>
      </c>
      <c r="Q25" s="206">
        <v>2.93</v>
      </c>
      <c r="R25" s="206">
        <v>1.92</v>
      </c>
      <c r="S25" s="206">
        <v>2</v>
      </c>
      <c r="T25" s="206">
        <v>0</v>
      </c>
      <c r="U25" s="206">
        <v>20.36</v>
      </c>
      <c r="V25" s="206">
        <v>1.9</v>
      </c>
      <c r="W25" s="206">
        <v>2.93</v>
      </c>
      <c r="X25" s="206">
        <v>9.58</v>
      </c>
      <c r="Y25" s="206">
        <v>0</v>
      </c>
      <c r="Z25" s="206">
        <v>23.95</v>
      </c>
      <c r="AA25" s="206">
        <v>7.66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8.2799999999999994</v>
      </c>
      <c r="L26" s="206">
        <v>304.61</v>
      </c>
      <c r="M26" s="206">
        <v>26.61</v>
      </c>
      <c r="N26" s="206">
        <v>34.29</v>
      </c>
      <c r="O26" s="206">
        <v>0</v>
      </c>
      <c r="P26" s="206">
        <v>38.32</v>
      </c>
      <c r="Q26" s="206">
        <v>2.81</v>
      </c>
      <c r="R26" s="206">
        <v>10.050000000000001</v>
      </c>
      <c r="S26" s="206">
        <v>7.99</v>
      </c>
      <c r="T26" s="206">
        <v>0</v>
      </c>
      <c r="U26" s="206">
        <v>20.36</v>
      </c>
      <c r="V26" s="206">
        <v>5.75</v>
      </c>
      <c r="W26" s="206">
        <v>13.41</v>
      </c>
      <c r="X26" s="206">
        <v>28.9</v>
      </c>
      <c r="Y26" s="206">
        <v>0</v>
      </c>
      <c r="Z26" s="206">
        <v>70.13</v>
      </c>
      <c r="AA26" s="206">
        <v>26.5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7.86</v>
      </c>
      <c r="L27" s="206">
        <v>340.05</v>
      </c>
      <c r="M27" s="206">
        <v>26.61</v>
      </c>
      <c r="N27" s="206">
        <v>34.29</v>
      </c>
      <c r="O27" s="206">
        <v>0</v>
      </c>
      <c r="P27" s="206">
        <v>38.32</v>
      </c>
      <c r="Q27" s="206">
        <v>3.06</v>
      </c>
      <c r="R27" s="206">
        <v>11.91</v>
      </c>
      <c r="S27" s="206">
        <v>4.97</v>
      </c>
      <c r="T27" s="206">
        <v>0</v>
      </c>
      <c r="U27" s="206">
        <v>20.36</v>
      </c>
      <c r="V27" s="206">
        <v>5.75</v>
      </c>
      <c r="W27" s="206">
        <v>13.29</v>
      </c>
      <c r="X27" s="206">
        <v>28.9</v>
      </c>
      <c r="Y27" s="206">
        <v>0</v>
      </c>
      <c r="Z27" s="206">
        <v>70.13</v>
      </c>
      <c r="AA27" s="206">
        <v>26.5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402.32</v>
      </c>
      <c r="M28" s="206">
        <v>26.61</v>
      </c>
      <c r="N28" s="206">
        <v>34.29</v>
      </c>
      <c r="O28" s="206">
        <v>0</v>
      </c>
      <c r="P28" s="206">
        <v>38.32</v>
      </c>
      <c r="Q28" s="206">
        <v>2.87</v>
      </c>
      <c r="R28" s="206">
        <v>12.26</v>
      </c>
      <c r="S28" s="206">
        <v>6.19</v>
      </c>
      <c r="T28" s="206">
        <v>0</v>
      </c>
      <c r="U28" s="206">
        <v>20.36</v>
      </c>
      <c r="V28" s="206">
        <v>5.75</v>
      </c>
      <c r="W28" s="206">
        <v>13.29</v>
      </c>
      <c r="X28" s="206">
        <v>28.9</v>
      </c>
      <c r="Y28" s="206">
        <v>0</v>
      </c>
      <c r="Z28" s="206">
        <v>70.13</v>
      </c>
      <c r="AA28" s="206">
        <v>26.5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58.71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531.64</v>
      </c>
      <c r="M29" s="206">
        <v>26.61</v>
      </c>
      <c r="N29" s="206">
        <v>34.29</v>
      </c>
      <c r="O29" s="206">
        <v>0</v>
      </c>
      <c r="P29" s="206">
        <v>38.32</v>
      </c>
      <c r="Q29" s="206">
        <v>3.23</v>
      </c>
      <c r="R29" s="206">
        <v>12.26</v>
      </c>
      <c r="S29" s="206">
        <v>7.66</v>
      </c>
      <c r="T29" s="206">
        <v>0</v>
      </c>
      <c r="U29" s="206">
        <v>20.36</v>
      </c>
      <c r="V29" s="206">
        <v>5.75</v>
      </c>
      <c r="W29" s="206">
        <v>13.29</v>
      </c>
      <c r="X29" s="206">
        <v>28.9</v>
      </c>
      <c r="Y29" s="206">
        <v>0</v>
      </c>
      <c r="Z29" s="206">
        <v>70.13</v>
      </c>
      <c r="AA29" s="206">
        <v>26.5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0.67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555.1</v>
      </c>
      <c r="M30" s="206">
        <v>26.61</v>
      </c>
      <c r="N30" s="206">
        <v>34.29</v>
      </c>
      <c r="O30" s="206">
        <v>0</v>
      </c>
      <c r="P30" s="206">
        <v>38.32</v>
      </c>
      <c r="Q30" s="206">
        <v>3.23</v>
      </c>
      <c r="R30" s="206">
        <v>12.26</v>
      </c>
      <c r="S30" s="206">
        <v>7.66</v>
      </c>
      <c r="T30" s="206">
        <v>0</v>
      </c>
      <c r="U30" s="206">
        <v>20.36</v>
      </c>
      <c r="V30" s="206">
        <v>5.75</v>
      </c>
      <c r="W30" s="206">
        <v>13.29</v>
      </c>
      <c r="X30" s="206">
        <v>28.9</v>
      </c>
      <c r="Y30" s="206">
        <v>0</v>
      </c>
      <c r="Z30" s="206">
        <v>70.13</v>
      </c>
      <c r="AA30" s="206">
        <v>26.5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2.2799999999999998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555.1</v>
      </c>
      <c r="M31" s="206">
        <v>26.61</v>
      </c>
      <c r="N31" s="206">
        <v>34.29</v>
      </c>
      <c r="O31" s="206">
        <v>0</v>
      </c>
      <c r="P31" s="206">
        <v>38.32</v>
      </c>
      <c r="Q31" s="206">
        <v>3.23</v>
      </c>
      <c r="R31" s="206">
        <v>12.26</v>
      </c>
      <c r="S31" s="206">
        <v>7.66</v>
      </c>
      <c r="T31" s="206">
        <v>0</v>
      </c>
      <c r="U31" s="206">
        <v>20.36</v>
      </c>
      <c r="V31" s="206">
        <v>5.75</v>
      </c>
      <c r="W31" s="206">
        <v>13.29</v>
      </c>
      <c r="X31" s="206">
        <v>28.9</v>
      </c>
      <c r="Y31" s="206">
        <v>0</v>
      </c>
      <c r="Z31" s="206">
        <v>70.13</v>
      </c>
      <c r="AA31" s="206">
        <v>26.5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6.92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555.1</v>
      </c>
      <c r="M32" s="206">
        <v>26.61</v>
      </c>
      <c r="N32" s="206">
        <v>34.29</v>
      </c>
      <c r="O32" s="206">
        <v>0</v>
      </c>
      <c r="P32" s="206">
        <v>38.32</v>
      </c>
      <c r="Q32" s="206">
        <v>3.23</v>
      </c>
      <c r="R32" s="206">
        <v>12.26</v>
      </c>
      <c r="S32" s="206">
        <v>7.66</v>
      </c>
      <c r="T32" s="206">
        <v>0</v>
      </c>
      <c r="U32" s="206">
        <v>20.36</v>
      </c>
      <c r="V32" s="206">
        <v>5.75</v>
      </c>
      <c r="W32" s="206">
        <v>13.29</v>
      </c>
      <c r="X32" s="206">
        <v>28.9</v>
      </c>
      <c r="Y32" s="206">
        <v>0</v>
      </c>
      <c r="Z32" s="206">
        <v>70.13</v>
      </c>
      <c r="AA32" s="206">
        <v>26.5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14.39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555.1</v>
      </c>
      <c r="M33" s="206">
        <v>26.61</v>
      </c>
      <c r="N33" s="206">
        <v>34.29</v>
      </c>
      <c r="O33" s="206">
        <v>0</v>
      </c>
      <c r="P33" s="206">
        <v>38.32</v>
      </c>
      <c r="Q33" s="206">
        <v>3.23</v>
      </c>
      <c r="R33" s="206">
        <v>12.26</v>
      </c>
      <c r="S33" s="206">
        <v>7.66</v>
      </c>
      <c r="T33" s="206">
        <v>0</v>
      </c>
      <c r="U33" s="206">
        <v>20.5</v>
      </c>
      <c r="V33" s="206">
        <v>5.75</v>
      </c>
      <c r="W33" s="206">
        <v>13.29</v>
      </c>
      <c r="X33" s="206">
        <v>28.9</v>
      </c>
      <c r="Y33" s="206">
        <v>0</v>
      </c>
      <c r="Z33" s="206">
        <v>70.13</v>
      </c>
      <c r="AA33" s="206">
        <v>26.5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555.1</v>
      </c>
      <c r="M34" s="206">
        <v>26.61</v>
      </c>
      <c r="N34" s="206">
        <v>34.29</v>
      </c>
      <c r="O34" s="206">
        <v>0</v>
      </c>
      <c r="P34" s="206">
        <v>38.32</v>
      </c>
      <c r="Q34" s="206">
        <v>3.23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5.75</v>
      </c>
      <c r="W34" s="206">
        <v>13.29</v>
      </c>
      <c r="X34" s="206">
        <v>28.9</v>
      </c>
      <c r="Y34" s="206">
        <v>0</v>
      </c>
      <c r="Z34" s="206">
        <v>70.13</v>
      </c>
      <c r="AA34" s="206">
        <v>26.5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3.87</v>
      </c>
      <c r="H35" s="206">
        <v>0</v>
      </c>
      <c r="I35" s="206">
        <v>0</v>
      </c>
      <c r="J35" s="206">
        <v>0</v>
      </c>
      <c r="K35" s="206">
        <v>9.35</v>
      </c>
      <c r="L35" s="206">
        <v>555.1</v>
      </c>
      <c r="M35" s="206">
        <v>26.61</v>
      </c>
      <c r="N35" s="206">
        <v>34.29</v>
      </c>
      <c r="O35" s="206">
        <v>0</v>
      </c>
      <c r="P35" s="206">
        <v>38.32</v>
      </c>
      <c r="Q35" s="206">
        <v>3.17</v>
      </c>
      <c r="R35" s="206">
        <v>12.26</v>
      </c>
      <c r="S35" s="206">
        <v>7.89</v>
      </c>
      <c r="T35" s="206">
        <v>0</v>
      </c>
      <c r="U35" s="206">
        <v>20.51</v>
      </c>
      <c r="V35" s="206">
        <v>5.75</v>
      </c>
      <c r="W35" s="206">
        <v>13.29</v>
      </c>
      <c r="X35" s="206">
        <v>28.9</v>
      </c>
      <c r="Y35" s="206">
        <v>0</v>
      </c>
      <c r="Z35" s="206">
        <v>70.13</v>
      </c>
      <c r="AA35" s="206">
        <v>26.5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0.27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555.1</v>
      </c>
      <c r="M36" s="206">
        <v>26.61</v>
      </c>
      <c r="N36" s="206">
        <v>34.29</v>
      </c>
      <c r="O36" s="206">
        <v>0</v>
      </c>
      <c r="P36" s="206">
        <v>38.32</v>
      </c>
      <c r="Q36" s="206">
        <v>3.17</v>
      </c>
      <c r="R36" s="206">
        <v>12.26</v>
      </c>
      <c r="S36" s="206">
        <v>7.65</v>
      </c>
      <c r="T36" s="206">
        <v>0</v>
      </c>
      <c r="U36" s="206">
        <v>20.51</v>
      </c>
      <c r="V36" s="206">
        <v>5.75</v>
      </c>
      <c r="W36" s="206">
        <v>13.29</v>
      </c>
      <c r="X36" s="206">
        <v>28.9</v>
      </c>
      <c r="Y36" s="206">
        <v>0</v>
      </c>
      <c r="Z36" s="206">
        <v>70.13</v>
      </c>
      <c r="AA36" s="206">
        <v>26.5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555.1</v>
      </c>
      <c r="M37" s="206">
        <v>26.61</v>
      </c>
      <c r="N37" s="206">
        <v>34.29</v>
      </c>
      <c r="O37" s="206">
        <v>0</v>
      </c>
      <c r="P37" s="206">
        <v>38.32</v>
      </c>
      <c r="Q37" s="206">
        <v>3.17</v>
      </c>
      <c r="R37" s="206">
        <v>12.26</v>
      </c>
      <c r="S37" s="206">
        <v>7.65</v>
      </c>
      <c r="T37" s="206">
        <v>0</v>
      </c>
      <c r="U37" s="206">
        <v>20.51</v>
      </c>
      <c r="V37" s="206">
        <v>5.75</v>
      </c>
      <c r="W37" s="206">
        <v>13.29</v>
      </c>
      <c r="X37" s="206">
        <v>28.9</v>
      </c>
      <c r="Y37" s="206">
        <v>0</v>
      </c>
      <c r="Z37" s="206">
        <v>70.13</v>
      </c>
      <c r="AA37" s="206">
        <v>26.5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555.1</v>
      </c>
      <c r="M38" s="206">
        <v>26.61</v>
      </c>
      <c r="N38" s="206">
        <v>34.29</v>
      </c>
      <c r="O38" s="206">
        <v>0</v>
      </c>
      <c r="P38" s="206">
        <v>38.32</v>
      </c>
      <c r="Q38" s="206">
        <v>3.17</v>
      </c>
      <c r="R38" s="206">
        <v>12.26</v>
      </c>
      <c r="S38" s="206">
        <v>7.65</v>
      </c>
      <c r="T38" s="206">
        <v>0</v>
      </c>
      <c r="U38" s="206">
        <v>20.51</v>
      </c>
      <c r="V38" s="206">
        <v>5.75</v>
      </c>
      <c r="W38" s="206">
        <v>13.29</v>
      </c>
      <c r="X38" s="206">
        <v>28.9</v>
      </c>
      <c r="Y38" s="206">
        <v>0</v>
      </c>
      <c r="Z38" s="206">
        <v>70.13</v>
      </c>
      <c r="AA38" s="206">
        <v>26.5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555.1</v>
      </c>
      <c r="M39" s="206">
        <v>26.61</v>
      </c>
      <c r="N39" s="206">
        <v>34.29</v>
      </c>
      <c r="O39" s="206">
        <v>0</v>
      </c>
      <c r="P39" s="206">
        <v>38.32</v>
      </c>
      <c r="Q39" s="206">
        <v>3.17</v>
      </c>
      <c r="R39" s="206">
        <v>12.26</v>
      </c>
      <c r="S39" s="206">
        <v>7.65</v>
      </c>
      <c r="T39" s="206">
        <v>0</v>
      </c>
      <c r="U39" s="206">
        <v>20.51</v>
      </c>
      <c r="V39" s="206">
        <v>5.75</v>
      </c>
      <c r="W39" s="206">
        <v>13.29</v>
      </c>
      <c r="X39" s="206">
        <v>28.9</v>
      </c>
      <c r="Y39" s="206">
        <v>0</v>
      </c>
      <c r="Z39" s="206">
        <v>70.13</v>
      </c>
      <c r="AA39" s="206">
        <v>26.5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555.1</v>
      </c>
      <c r="M40" s="206">
        <v>26.61</v>
      </c>
      <c r="N40" s="206">
        <v>34.29</v>
      </c>
      <c r="O40" s="206">
        <v>0</v>
      </c>
      <c r="P40" s="206">
        <v>38.32</v>
      </c>
      <c r="Q40" s="206">
        <v>3.17</v>
      </c>
      <c r="R40" s="206">
        <v>12.26</v>
      </c>
      <c r="S40" s="206">
        <v>7.65</v>
      </c>
      <c r="T40" s="206">
        <v>0</v>
      </c>
      <c r="U40" s="206">
        <v>20.51</v>
      </c>
      <c r="V40" s="206">
        <v>5.75</v>
      </c>
      <c r="W40" s="206">
        <v>13.29</v>
      </c>
      <c r="X40" s="206">
        <v>28.9</v>
      </c>
      <c r="Y40" s="206">
        <v>0</v>
      </c>
      <c r="Z40" s="206">
        <v>70.13</v>
      </c>
      <c r="AA40" s="206">
        <v>26.5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554.92999999999995</v>
      </c>
      <c r="M41" s="206">
        <v>26.61</v>
      </c>
      <c r="N41" s="206">
        <v>34.29</v>
      </c>
      <c r="O41" s="206">
        <v>0</v>
      </c>
      <c r="P41" s="206">
        <v>38.32</v>
      </c>
      <c r="Q41" s="206">
        <v>3.17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4.1900000000000004</v>
      </c>
      <c r="W41" s="206">
        <v>13.29</v>
      </c>
      <c r="X41" s="206">
        <v>28.9</v>
      </c>
      <c r="Y41" s="206">
        <v>0</v>
      </c>
      <c r="Z41" s="206">
        <v>70.13</v>
      </c>
      <c r="AA41" s="206">
        <v>26.5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555.1</v>
      </c>
      <c r="M42" s="206">
        <v>26.61</v>
      </c>
      <c r="N42" s="206">
        <v>34.29</v>
      </c>
      <c r="O42" s="206">
        <v>0</v>
      </c>
      <c r="P42" s="206">
        <v>38.32</v>
      </c>
      <c r="Q42" s="206">
        <v>3.17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4.1900000000000004</v>
      </c>
      <c r="W42" s="206">
        <v>13.29</v>
      </c>
      <c r="X42" s="206">
        <v>28.9</v>
      </c>
      <c r="Y42" s="206">
        <v>0</v>
      </c>
      <c r="Z42" s="206">
        <v>70.13</v>
      </c>
      <c r="AA42" s="206">
        <v>26.5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555.1</v>
      </c>
      <c r="M43" s="206">
        <v>26.61</v>
      </c>
      <c r="N43" s="206">
        <v>34.29</v>
      </c>
      <c r="O43" s="206">
        <v>0</v>
      </c>
      <c r="P43" s="206">
        <v>38.32</v>
      </c>
      <c r="Q43" s="206">
        <v>3.17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4.1900000000000004</v>
      </c>
      <c r="W43" s="206">
        <v>13.29</v>
      </c>
      <c r="X43" s="206">
        <v>28.9</v>
      </c>
      <c r="Y43" s="206">
        <v>0</v>
      </c>
      <c r="Z43" s="206">
        <v>70.13</v>
      </c>
      <c r="AA43" s="206">
        <v>26.5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555.1</v>
      </c>
      <c r="M44" s="206">
        <v>26.61</v>
      </c>
      <c r="N44" s="206">
        <v>34.29</v>
      </c>
      <c r="O44" s="206">
        <v>0</v>
      </c>
      <c r="P44" s="206">
        <v>38.32</v>
      </c>
      <c r="Q44" s="206">
        <v>3.17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4.1900000000000004</v>
      </c>
      <c r="W44" s="206">
        <v>13.29</v>
      </c>
      <c r="X44" s="206">
        <v>28.9</v>
      </c>
      <c r="Y44" s="206">
        <v>0</v>
      </c>
      <c r="Z44" s="206">
        <v>70.13</v>
      </c>
      <c r="AA44" s="206">
        <v>26.5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555.1</v>
      </c>
      <c r="M45" s="206">
        <v>26.61</v>
      </c>
      <c r="N45" s="206">
        <v>34.29</v>
      </c>
      <c r="O45" s="206">
        <v>0</v>
      </c>
      <c r="P45" s="206">
        <v>38.32</v>
      </c>
      <c r="Q45" s="206">
        <v>3.17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4.1900000000000004</v>
      </c>
      <c r="W45" s="206">
        <v>13.29</v>
      </c>
      <c r="X45" s="206">
        <v>28.9</v>
      </c>
      <c r="Y45" s="206">
        <v>0</v>
      </c>
      <c r="Z45" s="206">
        <v>70.13</v>
      </c>
      <c r="AA45" s="206">
        <v>26.5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555.1</v>
      </c>
      <c r="M46" s="206">
        <v>26.61</v>
      </c>
      <c r="N46" s="206">
        <v>34.29</v>
      </c>
      <c r="O46" s="206">
        <v>0</v>
      </c>
      <c r="P46" s="206">
        <v>38.32</v>
      </c>
      <c r="Q46" s="206">
        <v>3.17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4.1900000000000004</v>
      </c>
      <c r="W46" s="206">
        <v>13.29</v>
      </c>
      <c r="X46" s="206">
        <v>28.9</v>
      </c>
      <c r="Y46" s="206">
        <v>0</v>
      </c>
      <c r="Z46" s="206">
        <v>70.13</v>
      </c>
      <c r="AA46" s="206">
        <v>26.5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555.1</v>
      </c>
      <c r="M47" s="206">
        <v>26.61</v>
      </c>
      <c r="N47" s="206">
        <v>34.29</v>
      </c>
      <c r="O47" s="206">
        <v>0</v>
      </c>
      <c r="P47" s="206">
        <v>38.32</v>
      </c>
      <c r="Q47" s="206">
        <v>3.17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4.1900000000000004</v>
      </c>
      <c r="W47" s="206">
        <v>13.29</v>
      </c>
      <c r="X47" s="206">
        <v>28.9</v>
      </c>
      <c r="Y47" s="206">
        <v>0</v>
      </c>
      <c r="Z47" s="206">
        <v>70.13</v>
      </c>
      <c r="AA47" s="206">
        <v>26.5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555.1</v>
      </c>
      <c r="M48" s="206">
        <v>26.61</v>
      </c>
      <c r="N48" s="206">
        <v>34.29</v>
      </c>
      <c r="O48" s="206">
        <v>0</v>
      </c>
      <c r="P48" s="206">
        <v>38.32</v>
      </c>
      <c r="Q48" s="206">
        <v>3.17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4.1900000000000004</v>
      </c>
      <c r="W48" s="206">
        <v>13.29</v>
      </c>
      <c r="X48" s="206">
        <v>28.9</v>
      </c>
      <c r="Y48" s="206">
        <v>0</v>
      </c>
      <c r="Z48" s="206">
        <v>70.13</v>
      </c>
      <c r="AA48" s="206">
        <v>26.5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507.69</v>
      </c>
      <c r="M49" s="206">
        <v>26.61</v>
      </c>
      <c r="N49" s="206">
        <v>34.29</v>
      </c>
      <c r="O49" s="206">
        <v>0</v>
      </c>
      <c r="P49" s="206">
        <v>38.32</v>
      </c>
      <c r="Q49" s="206">
        <v>0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4.1900000000000004</v>
      </c>
      <c r="W49" s="206">
        <v>13.29</v>
      </c>
      <c r="X49" s="206">
        <v>28.9</v>
      </c>
      <c r="Y49" s="206">
        <v>0</v>
      </c>
      <c r="Z49" s="206">
        <v>70.13</v>
      </c>
      <c r="AA49" s="206">
        <v>26.5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507.69</v>
      </c>
      <c r="M50" s="206">
        <v>26.61</v>
      </c>
      <c r="N50" s="206">
        <v>34.29</v>
      </c>
      <c r="O50" s="206">
        <v>0</v>
      </c>
      <c r="P50" s="206">
        <v>38.32</v>
      </c>
      <c r="Q50" s="206">
        <v>0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4.1900000000000004</v>
      </c>
      <c r="W50" s="206">
        <v>13.29</v>
      </c>
      <c r="X50" s="206">
        <v>28.9</v>
      </c>
      <c r="Y50" s="206">
        <v>0</v>
      </c>
      <c r="Z50" s="206">
        <v>70.13</v>
      </c>
      <c r="AA50" s="206">
        <v>26.5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517.27</v>
      </c>
      <c r="M51" s="206">
        <v>26.61</v>
      </c>
      <c r="N51" s="206">
        <v>34.29</v>
      </c>
      <c r="O51" s="206">
        <v>0</v>
      </c>
      <c r="P51" s="206">
        <v>38.32</v>
      </c>
      <c r="Q51" s="206">
        <v>0</v>
      </c>
      <c r="R51" s="206">
        <v>12.26</v>
      </c>
      <c r="S51" s="206">
        <v>7.99</v>
      </c>
      <c r="T51" s="206">
        <v>0</v>
      </c>
      <c r="U51" s="206">
        <v>20.51</v>
      </c>
      <c r="V51" s="206">
        <v>4.1900000000000004</v>
      </c>
      <c r="W51" s="206">
        <v>13.29</v>
      </c>
      <c r="X51" s="206">
        <v>28.9</v>
      </c>
      <c r="Y51" s="206">
        <v>0</v>
      </c>
      <c r="Z51" s="206">
        <v>70.13</v>
      </c>
      <c r="AA51" s="206">
        <v>26.5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54.24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517.27</v>
      </c>
      <c r="M52" s="206">
        <v>26.61</v>
      </c>
      <c r="N52" s="206">
        <v>34.29</v>
      </c>
      <c r="O52" s="206">
        <v>0</v>
      </c>
      <c r="P52" s="206">
        <v>38.32</v>
      </c>
      <c r="Q52" s="206">
        <v>0</v>
      </c>
      <c r="R52" s="206">
        <v>12.26</v>
      </c>
      <c r="S52" s="206">
        <v>7.65</v>
      </c>
      <c r="T52" s="206">
        <v>0</v>
      </c>
      <c r="U52" s="206">
        <v>20.51</v>
      </c>
      <c r="V52" s="206">
        <v>4.1900000000000004</v>
      </c>
      <c r="W52" s="206">
        <v>13.29</v>
      </c>
      <c r="X52" s="206">
        <v>28.9</v>
      </c>
      <c r="Y52" s="206">
        <v>0</v>
      </c>
      <c r="Z52" s="206">
        <v>70.13</v>
      </c>
      <c r="AA52" s="206">
        <v>26.5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54.51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478.96</v>
      </c>
      <c r="M53" s="206">
        <v>26.61</v>
      </c>
      <c r="N53" s="206">
        <v>34.29</v>
      </c>
      <c r="O53" s="206">
        <v>0</v>
      </c>
      <c r="P53" s="206">
        <v>38.32</v>
      </c>
      <c r="Q53" s="206">
        <v>0</v>
      </c>
      <c r="R53" s="206">
        <v>12.26</v>
      </c>
      <c r="S53" s="206">
        <v>7.65</v>
      </c>
      <c r="T53" s="206">
        <v>0</v>
      </c>
      <c r="U53" s="206">
        <v>20.51</v>
      </c>
      <c r="V53" s="206">
        <v>4.1900000000000004</v>
      </c>
      <c r="W53" s="206">
        <v>13.29</v>
      </c>
      <c r="X53" s="206">
        <v>28.9</v>
      </c>
      <c r="Y53" s="206">
        <v>0</v>
      </c>
      <c r="Z53" s="206">
        <v>70.13</v>
      </c>
      <c r="AA53" s="206">
        <v>26.5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54.76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478.96</v>
      </c>
      <c r="M54" s="206">
        <v>26.61</v>
      </c>
      <c r="N54" s="206">
        <v>34.29</v>
      </c>
      <c r="O54" s="206">
        <v>0</v>
      </c>
      <c r="P54" s="206">
        <v>38.32</v>
      </c>
      <c r="Q54" s="206">
        <v>0</v>
      </c>
      <c r="R54" s="206">
        <v>12.26</v>
      </c>
      <c r="S54" s="206">
        <v>7.65</v>
      </c>
      <c r="T54" s="206">
        <v>0</v>
      </c>
      <c r="U54" s="206">
        <v>20.51</v>
      </c>
      <c r="V54" s="206">
        <v>4.1900000000000004</v>
      </c>
      <c r="W54" s="206">
        <v>13.29</v>
      </c>
      <c r="X54" s="206">
        <v>28.9</v>
      </c>
      <c r="Y54" s="206">
        <v>0</v>
      </c>
      <c r="Z54" s="206">
        <v>70.13</v>
      </c>
      <c r="AA54" s="206">
        <v>26.5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402.32</v>
      </c>
      <c r="M55" s="206">
        <v>26.61</v>
      </c>
      <c r="N55" s="206">
        <v>34.29</v>
      </c>
      <c r="O55" s="206">
        <v>0</v>
      </c>
      <c r="P55" s="206">
        <v>38.32</v>
      </c>
      <c r="Q55" s="206">
        <v>0</v>
      </c>
      <c r="R55" s="206">
        <v>12.26</v>
      </c>
      <c r="S55" s="206">
        <v>7.65</v>
      </c>
      <c r="T55" s="206">
        <v>0</v>
      </c>
      <c r="U55" s="206">
        <v>20.51</v>
      </c>
      <c r="V55" s="206">
        <v>4.1900000000000004</v>
      </c>
      <c r="W55" s="206">
        <v>13.29</v>
      </c>
      <c r="X55" s="206">
        <v>28.9</v>
      </c>
      <c r="Y55" s="206">
        <v>0</v>
      </c>
      <c r="Z55" s="206">
        <v>70.13</v>
      </c>
      <c r="AA55" s="206">
        <v>26.5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304.62</v>
      </c>
      <c r="M56" s="206">
        <v>26.61</v>
      </c>
      <c r="N56" s="206">
        <v>34.29</v>
      </c>
      <c r="O56" s="206">
        <v>0</v>
      </c>
      <c r="P56" s="206">
        <v>38.32</v>
      </c>
      <c r="Q56" s="206">
        <v>0</v>
      </c>
      <c r="R56" s="206">
        <v>12.26</v>
      </c>
      <c r="S56" s="206">
        <v>7.65</v>
      </c>
      <c r="T56" s="206">
        <v>0</v>
      </c>
      <c r="U56" s="206">
        <v>20.51</v>
      </c>
      <c r="V56" s="206">
        <v>4.1900000000000004</v>
      </c>
      <c r="W56" s="206">
        <v>13.29</v>
      </c>
      <c r="X56" s="206">
        <v>28.9</v>
      </c>
      <c r="Y56" s="206">
        <v>0</v>
      </c>
      <c r="Z56" s="206">
        <v>70.13</v>
      </c>
      <c r="AA56" s="206">
        <v>26.5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304.62</v>
      </c>
      <c r="M57" s="206">
        <v>26.61</v>
      </c>
      <c r="N57" s="206">
        <v>34.29</v>
      </c>
      <c r="O57" s="206">
        <v>0</v>
      </c>
      <c r="P57" s="206">
        <v>38.32</v>
      </c>
      <c r="Q57" s="206">
        <v>0</v>
      </c>
      <c r="R57" s="206">
        <v>12.26</v>
      </c>
      <c r="S57" s="206">
        <v>7.65</v>
      </c>
      <c r="T57" s="206">
        <v>0</v>
      </c>
      <c r="U57" s="206">
        <v>20.51</v>
      </c>
      <c r="V57" s="206">
        <v>4.1900000000000004</v>
      </c>
      <c r="W57" s="206">
        <v>13.29</v>
      </c>
      <c r="X57" s="206">
        <v>28.9</v>
      </c>
      <c r="Y57" s="206">
        <v>0</v>
      </c>
      <c r="Z57" s="206">
        <v>70.13</v>
      </c>
      <c r="AA57" s="206">
        <v>26.5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304.62</v>
      </c>
      <c r="M58" s="206">
        <v>26.61</v>
      </c>
      <c r="N58" s="206">
        <v>34.29</v>
      </c>
      <c r="O58" s="206">
        <v>0</v>
      </c>
      <c r="P58" s="206">
        <v>38.32</v>
      </c>
      <c r="Q58" s="206">
        <v>0</v>
      </c>
      <c r="R58" s="206">
        <v>12.26</v>
      </c>
      <c r="S58" s="206">
        <v>7.65</v>
      </c>
      <c r="T58" s="206">
        <v>0</v>
      </c>
      <c r="U58" s="206">
        <v>20.51</v>
      </c>
      <c r="V58" s="206">
        <v>4.1900000000000004</v>
      </c>
      <c r="W58" s="206">
        <v>13.29</v>
      </c>
      <c r="X58" s="206">
        <v>28.9</v>
      </c>
      <c r="Y58" s="206">
        <v>0</v>
      </c>
      <c r="Z58" s="206">
        <v>70.13</v>
      </c>
      <c r="AA58" s="206">
        <v>26.5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359.22</v>
      </c>
      <c r="M59" s="206">
        <v>26.61</v>
      </c>
      <c r="N59" s="206">
        <v>34.29</v>
      </c>
      <c r="O59" s="206">
        <v>0</v>
      </c>
      <c r="P59" s="206">
        <v>38.32</v>
      </c>
      <c r="Q59" s="206">
        <v>0</v>
      </c>
      <c r="R59" s="206">
        <v>12.26</v>
      </c>
      <c r="S59" s="206">
        <v>7.65</v>
      </c>
      <c r="T59" s="206">
        <v>0</v>
      </c>
      <c r="U59" s="206">
        <v>20.51</v>
      </c>
      <c r="V59" s="206">
        <v>4.1900000000000004</v>
      </c>
      <c r="W59" s="206">
        <v>13.29</v>
      </c>
      <c r="X59" s="206">
        <v>28.9</v>
      </c>
      <c r="Y59" s="206">
        <v>0</v>
      </c>
      <c r="Z59" s="206">
        <v>70.13</v>
      </c>
      <c r="AA59" s="206">
        <v>26.5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450.22</v>
      </c>
      <c r="M60" s="206">
        <v>26.61</v>
      </c>
      <c r="N60" s="206">
        <v>34.29</v>
      </c>
      <c r="O60" s="206">
        <v>0</v>
      </c>
      <c r="P60" s="206">
        <v>38.32</v>
      </c>
      <c r="Q60" s="206">
        <v>3.54</v>
      </c>
      <c r="R60" s="206">
        <v>12.26</v>
      </c>
      <c r="S60" s="206">
        <v>7.65</v>
      </c>
      <c r="T60" s="206">
        <v>0</v>
      </c>
      <c r="U60" s="206">
        <v>20.51</v>
      </c>
      <c r="V60" s="206">
        <v>4.1900000000000004</v>
      </c>
      <c r="W60" s="206">
        <v>13.29</v>
      </c>
      <c r="X60" s="206">
        <v>28.9</v>
      </c>
      <c r="Y60" s="206">
        <v>0</v>
      </c>
      <c r="Z60" s="206">
        <v>70.13</v>
      </c>
      <c r="AA60" s="206">
        <v>26.5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554.52</v>
      </c>
      <c r="M61" s="206">
        <v>26.61</v>
      </c>
      <c r="N61" s="206">
        <v>34.29</v>
      </c>
      <c r="O61" s="206">
        <v>0</v>
      </c>
      <c r="P61" s="206">
        <v>38.32</v>
      </c>
      <c r="Q61" s="206">
        <v>5.19</v>
      </c>
      <c r="R61" s="206">
        <v>12.26</v>
      </c>
      <c r="S61" s="206">
        <v>7.65</v>
      </c>
      <c r="T61" s="206">
        <v>0</v>
      </c>
      <c r="U61" s="206">
        <v>20.51</v>
      </c>
      <c r="V61" s="206">
        <v>4.1900000000000004</v>
      </c>
      <c r="W61" s="206">
        <v>13.29</v>
      </c>
      <c r="X61" s="206">
        <v>28.9</v>
      </c>
      <c r="Y61" s="206">
        <v>0</v>
      </c>
      <c r="Z61" s="206">
        <v>70.13</v>
      </c>
      <c r="AA61" s="206">
        <v>26.5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555.1</v>
      </c>
      <c r="M62" s="206">
        <v>26.61</v>
      </c>
      <c r="N62" s="206">
        <v>34.29</v>
      </c>
      <c r="O62" s="206">
        <v>0</v>
      </c>
      <c r="P62" s="206">
        <v>38.32</v>
      </c>
      <c r="Q62" s="206">
        <v>5.19</v>
      </c>
      <c r="R62" s="206">
        <v>12.26</v>
      </c>
      <c r="S62" s="206">
        <v>7.65</v>
      </c>
      <c r="T62" s="206">
        <v>0</v>
      </c>
      <c r="U62" s="206">
        <v>20.51</v>
      </c>
      <c r="V62" s="206">
        <v>4.1900000000000004</v>
      </c>
      <c r="W62" s="206">
        <v>13.29</v>
      </c>
      <c r="X62" s="206">
        <v>28.9</v>
      </c>
      <c r="Y62" s="206">
        <v>0</v>
      </c>
      <c r="Z62" s="206">
        <v>70.13</v>
      </c>
      <c r="AA62" s="206">
        <v>26.5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555.1</v>
      </c>
      <c r="M63" s="206">
        <v>26.61</v>
      </c>
      <c r="N63" s="206">
        <v>34.29</v>
      </c>
      <c r="O63" s="206">
        <v>0</v>
      </c>
      <c r="P63" s="206">
        <v>38.32</v>
      </c>
      <c r="Q63" s="206">
        <v>5.19</v>
      </c>
      <c r="R63" s="206">
        <v>12.26</v>
      </c>
      <c r="S63" s="206">
        <v>7.65</v>
      </c>
      <c r="T63" s="206">
        <v>0</v>
      </c>
      <c r="U63" s="206">
        <v>20.51</v>
      </c>
      <c r="V63" s="206">
        <v>4.1900000000000004</v>
      </c>
      <c r="W63" s="206">
        <v>13.29</v>
      </c>
      <c r="X63" s="206">
        <v>28.9</v>
      </c>
      <c r="Y63" s="206">
        <v>0</v>
      </c>
      <c r="Z63" s="206">
        <v>70.13</v>
      </c>
      <c r="AA63" s="206">
        <v>26.5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555.1</v>
      </c>
      <c r="M64" s="206">
        <v>26.61</v>
      </c>
      <c r="N64" s="206">
        <v>34.29</v>
      </c>
      <c r="O64" s="206">
        <v>0</v>
      </c>
      <c r="P64" s="206">
        <v>38.32</v>
      </c>
      <c r="Q64" s="206">
        <v>5.19</v>
      </c>
      <c r="R64" s="206">
        <v>12.26</v>
      </c>
      <c r="S64" s="206">
        <v>7.65</v>
      </c>
      <c r="T64" s="206">
        <v>0</v>
      </c>
      <c r="U64" s="206">
        <v>20.51</v>
      </c>
      <c r="V64" s="206">
        <v>4.1900000000000004</v>
      </c>
      <c r="W64" s="206">
        <v>13.29</v>
      </c>
      <c r="X64" s="206">
        <v>28.9</v>
      </c>
      <c r="Y64" s="206">
        <v>0</v>
      </c>
      <c r="Z64" s="206">
        <v>70.13</v>
      </c>
      <c r="AA64" s="206">
        <v>26.5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555.1</v>
      </c>
      <c r="M65" s="206">
        <v>26.61</v>
      </c>
      <c r="N65" s="206">
        <v>34.29</v>
      </c>
      <c r="O65" s="206">
        <v>0</v>
      </c>
      <c r="P65" s="206">
        <v>38.32</v>
      </c>
      <c r="Q65" s="206">
        <v>5.19</v>
      </c>
      <c r="R65" s="206">
        <v>12.26</v>
      </c>
      <c r="S65" s="206">
        <v>7.65</v>
      </c>
      <c r="T65" s="206">
        <v>0</v>
      </c>
      <c r="U65" s="206">
        <v>20.51</v>
      </c>
      <c r="V65" s="206">
        <v>4.1900000000000004</v>
      </c>
      <c r="W65" s="206">
        <v>13.29</v>
      </c>
      <c r="X65" s="206">
        <v>28.9</v>
      </c>
      <c r="Y65" s="206">
        <v>0</v>
      </c>
      <c r="Z65" s="206">
        <v>70.13</v>
      </c>
      <c r="AA65" s="206">
        <v>26.5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555.1</v>
      </c>
      <c r="M66" s="206">
        <v>26.61</v>
      </c>
      <c r="N66" s="206">
        <v>34.29</v>
      </c>
      <c r="O66" s="206">
        <v>0</v>
      </c>
      <c r="P66" s="206">
        <v>38.32</v>
      </c>
      <c r="Q66" s="206">
        <v>5.19</v>
      </c>
      <c r="R66" s="206">
        <v>12.26</v>
      </c>
      <c r="S66" s="206">
        <v>7.65</v>
      </c>
      <c r="T66" s="206">
        <v>0</v>
      </c>
      <c r="U66" s="206">
        <v>20.51</v>
      </c>
      <c r="V66" s="206">
        <v>4.1900000000000004</v>
      </c>
      <c r="W66" s="206">
        <v>13.29</v>
      </c>
      <c r="X66" s="206">
        <v>28.9</v>
      </c>
      <c r="Y66" s="206">
        <v>0</v>
      </c>
      <c r="Z66" s="206">
        <v>70.13</v>
      </c>
      <c r="AA66" s="206">
        <v>26.5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554.98</v>
      </c>
      <c r="M67" s="206">
        <v>26.61</v>
      </c>
      <c r="N67" s="206">
        <v>34.29</v>
      </c>
      <c r="O67" s="206">
        <v>0</v>
      </c>
      <c r="P67" s="206">
        <v>38.32</v>
      </c>
      <c r="Q67" s="206">
        <v>4.55</v>
      </c>
      <c r="R67" s="206">
        <v>12.26</v>
      </c>
      <c r="S67" s="206">
        <v>7.65</v>
      </c>
      <c r="T67" s="206">
        <v>0</v>
      </c>
      <c r="U67" s="206">
        <v>20.51</v>
      </c>
      <c r="V67" s="206">
        <v>4.1900000000000004</v>
      </c>
      <c r="W67" s="206">
        <v>12.85</v>
      </c>
      <c r="X67" s="206">
        <v>28.9</v>
      </c>
      <c r="Y67" s="206">
        <v>0</v>
      </c>
      <c r="Z67" s="206">
        <v>70.13</v>
      </c>
      <c r="AA67" s="206">
        <v>26.5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53.43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555.1</v>
      </c>
      <c r="M68" s="206">
        <v>26.61</v>
      </c>
      <c r="N68" s="206">
        <v>34.29</v>
      </c>
      <c r="O68" s="206">
        <v>0</v>
      </c>
      <c r="P68" s="206">
        <v>38.32</v>
      </c>
      <c r="Q68" s="206">
        <v>4.55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4.1900000000000004</v>
      </c>
      <c r="W68" s="206">
        <v>12.85</v>
      </c>
      <c r="X68" s="206">
        <v>28.9</v>
      </c>
      <c r="Y68" s="206">
        <v>0</v>
      </c>
      <c r="Z68" s="206">
        <v>70.13</v>
      </c>
      <c r="AA68" s="206">
        <v>26.5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53.13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555.1</v>
      </c>
      <c r="M69" s="206">
        <v>26.61</v>
      </c>
      <c r="N69" s="206">
        <v>34.29</v>
      </c>
      <c r="O69" s="206">
        <v>0</v>
      </c>
      <c r="P69" s="206">
        <v>38.32</v>
      </c>
      <c r="Q69" s="206">
        <v>4.5599999999999996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4.1900000000000004</v>
      </c>
      <c r="W69" s="206">
        <v>12.76</v>
      </c>
      <c r="X69" s="206">
        <v>28.9</v>
      </c>
      <c r="Y69" s="206">
        <v>0</v>
      </c>
      <c r="Z69" s="206">
        <v>70.13</v>
      </c>
      <c r="AA69" s="206">
        <v>26.5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555.1</v>
      </c>
      <c r="M70" s="206">
        <v>26.61</v>
      </c>
      <c r="N70" s="206">
        <v>34.29</v>
      </c>
      <c r="O70" s="206">
        <v>0</v>
      </c>
      <c r="P70" s="206">
        <v>38.32</v>
      </c>
      <c r="Q70" s="206">
        <v>4.5599999999999996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4.1900000000000004</v>
      </c>
      <c r="W70" s="206">
        <v>12.76</v>
      </c>
      <c r="X70" s="206">
        <v>28.9</v>
      </c>
      <c r="Y70" s="206">
        <v>0</v>
      </c>
      <c r="Z70" s="206">
        <v>70.13</v>
      </c>
      <c r="AA70" s="206">
        <v>26.5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9.26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555.1</v>
      </c>
      <c r="M71" s="206">
        <v>26.61</v>
      </c>
      <c r="N71" s="206">
        <v>34.29</v>
      </c>
      <c r="O71" s="206">
        <v>0</v>
      </c>
      <c r="P71" s="206">
        <v>38.32</v>
      </c>
      <c r="Q71" s="206">
        <v>5.24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4.1900000000000004</v>
      </c>
      <c r="W71" s="206">
        <v>12.76</v>
      </c>
      <c r="X71" s="206">
        <v>28.9</v>
      </c>
      <c r="Y71" s="206">
        <v>0</v>
      </c>
      <c r="Z71" s="206">
        <v>70.2</v>
      </c>
      <c r="AA71" s="206">
        <v>26.53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3.55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555.1</v>
      </c>
      <c r="M72" s="206">
        <v>26.61</v>
      </c>
      <c r="N72" s="206">
        <v>34.29</v>
      </c>
      <c r="O72" s="206">
        <v>0</v>
      </c>
      <c r="P72" s="206">
        <v>38.32</v>
      </c>
      <c r="Q72" s="206">
        <v>5.24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4.1900000000000004</v>
      </c>
      <c r="W72" s="206">
        <v>12.76</v>
      </c>
      <c r="X72" s="206">
        <v>28.9</v>
      </c>
      <c r="Y72" s="206">
        <v>0</v>
      </c>
      <c r="Z72" s="206">
        <v>70.2</v>
      </c>
      <c r="AA72" s="206">
        <v>26.53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555.1</v>
      </c>
      <c r="M73" s="206">
        <v>26.61</v>
      </c>
      <c r="N73" s="206">
        <v>34.29</v>
      </c>
      <c r="O73" s="206">
        <v>0</v>
      </c>
      <c r="P73" s="206">
        <v>38.32</v>
      </c>
      <c r="Q73" s="206">
        <v>5.24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4.1900000000000004</v>
      </c>
      <c r="W73" s="206">
        <v>12.76</v>
      </c>
      <c r="X73" s="206">
        <v>28.9</v>
      </c>
      <c r="Y73" s="206">
        <v>0</v>
      </c>
      <c r="Z73" s="206">
        <v>70.2</v>
      </c>
      <c r="AA73" s="206">
        <v>26.53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555.1</v>
      </c>
      <c r="M74" s="206">
        <v>26.61</v>
      </c>
      <c r="N74" s="206">
        <v>34.29</v>
      </c>
      <c r="O74" s="206">
        <v>0</v>
      </c>
      <c r="P74" s="206">
        <v>38.32</v>
      </c>
      <c r="Q74" s="206">
        <v>5.24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4.1900000000000004</v>
      </c>
      <c r="W74" s="206">
        <v>12.76</v>
      </c>
      <c r="X74" s="206">
        <v>28.9</v>
      </c>
      <c r="Y74" s="206">
        <v>0</v>
      </c>
      <c r="Z74" s="206">
        <v>70.2</v>
      </c>
      <c r="AA74" s="206">
        <v>26.53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555.1</v>
      </c>
      <c r="M75" s="206">
        <v>26.61</v>
      </c>
      <c r="N75" s="206">
        <v>34.29</v>
      </c>
      <c r="O75" s="206">
        <v>0</v>
      </c>
      <c r="P75" s="206">
        <v>38.32</v>
      </c>
      <c r="Q75" s="206">
        <v>5.24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4.1900000000000004</v>
      </c>
      <c r="W75" s="206">
        <v>12.76</v>
      </c>
      <c r="X75" s="206">
        <v>28.9</v>
      </c>
      <c r="Y75" s="206">
        <v>0</v>
      </c>
      <c r="Z75" s="206">
        <v>70.2</v>
      </c>
      <c r="AA75" s="206">
        <v>26.53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555.1</v>
      </c>
      <c r="M76" s="206">
        <v>26.61</v>
      </c>
      <c r="N76" s="206">
        <v>34.29</v>
      </c>
      <c r="O76" s="206">
        <v>0</v>
      </c>
      <c r="P76" s="206">
        <v>38.32</v>
      </c>
      <c r="Q76" s="206">
        <v>5.24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4.1900000000000004</v>
      </c>
      <c r="W76" s="206">
        <v>12.76</v>
      </c>
      <c r="X76" s="206">
        <v>28.9</v>
      </c>
      <c r="Y76" s="206">
        <v>0</v>
      </c>
      <c r="Z76" s="206">
        <v>70.2</v>
      </c>
      <c r="AA76" s="206">
        <v>26.53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555.1</v>
      </c>
      <c r="M77" s="206">
        <v>26.61</v>
      </c>
      <c r="N77" s="206">
        <v>34.29</v>
      </c>
      <c r="O77" s="206">
        <v>0</v>
      </c>
      <c r="P77" s="206">
        <v>38.32</v>
      </c>
      <c r="Q77" s="206">
        <v>6.33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4.1900000000000004</v>
      </c>
      <c r="W77" s="206">
        <v>12.76</v>
      </c>
      <c r="X77" s="206">
        <v>28.9</v>
      </c>
      <c r="Y77" s="206">
        <v>0</v>
      </c>
      <c r="Z77" s="206">
        <v>70.2</v>
      </c>
      <c r="AA77" s="206">
        <v>26.53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555.1</v>
      </c>
      <c r="M78" s="206">
        <v>26.61</v>
      </c>
      <c r="N78" s="206">
        <v>34.29</v>
      </c>
      <c r="O78" s="206">
        <v>0</v>
      </c>
      <c r="P78" s="206">
        <v>38.32</v>
      </c>
      <c r="Q78" s="206">
        <v>6.33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4.1900000000000004</v>
      </c>
      <c r="W78" s="206">
        <v>12.76</v>
      </c>
      <c r="X78" s="206">
        <v>28.9</v>
      </c>
      <c r="Y78" s="206">
        <v>0</v>
      </c>
      <c r="Z78" s="206">
        <v>70.2</v>
      </c>
      <c r="AA78" s="206">
        <v>26.53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555.1</v>
      </c>
      <c r="M79" s="206">
        <v>26.61</v>
      </c>
      <c r="N79" s="206">
        <v>34.29</v>
      </c>
      <c r="O79" s="206">
        <v>0</v>
      </c>
      <c r="P79" s="206">
        <v>38.32</v>
      </c>
      <c r="Q79" s="206">
        <v>6.33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4.1900000000000004</v>
      </c>
      <c r="W79" s="206">
        <v>12.76</v>
      </c>
      <c r="X79" s="206">
        <v>28.9</v>
      </c>
      <c r="Y79" s="206">
        <v>0</v>
      </c>
      <c r="Z79" s="206">
        <v>70.2</v>
      </c>
      <c r="AA79" s="206">
        <v>26.53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555.1</v>
      </c>
      <c r="M80" s="206">
        <v>26.61</v>
      </c>
      <c r="N80" s="206">
        <v>34.29</v>
      </c>
      <c r="O80" s="206">
        <v>0</v>
      </c>
      <c r="P80" s="206">
        <v>38.32</v>
      </c>
      <c r="Q80" s="206">
        <v>6.33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4.1900000000000004</v>
      </c>
      <c r="W80" s="206">
        <v>12.76</v>
      </c>
      <c r="X80" s="206">
        <v>28.9</v>
      </c>
      <c r="Y80" s="206">
        <v>0</v>
      </c>
      <c r="Z80" s="206">
        <v>70.2</v>
      </c>
      <c r="AA80" s="206">
        <v>26.53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555.1</v>
      </c>
      <c r="M81" s="206">
        <v>26.61</v>
      </c>
      <c r="N81" s="206">
        <v>34.29</v>
      </c>
      <c r="O81" s="206">
        <v>0</v>
      </c>
      <c r="P81" s="206">
        <v>38.32</v>
      </c>
      <c r="Q81" s="206">
        <v>6.23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4.1900000000000004</v>
      </c>
      <c r="W81" s="206">
        <v>12.76</v>
      </c>
      <c r="X81" s="206">
        <v>28.9</v>
      </c>
      <c r="Y81" s="206">
        <v>0</v>
      </c>
      <c r="Z81" s="206">
        <v>70.2</v>
      </c>
      <c r="AA81" s="206">
        <v>26.53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555.1</v>
      </c>
      <c r="M82" s="206">
        <v>26.61</v>
      </c>
      <c r="N82" s="206">
        <v>34.29</v>
      </c>
      <c r="O82" s="206">
        <v>0</v>
      </c>
      <c r="P82" s="206">
        <v>38.32</v>
      </c>
      <c r="Q82" s="206">
        <v>6.23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4.1900000000000004</v>
      </c>
      <c r="W82" s="206">
        <v>12.76</v>
      </c>
      <c r="X82" s="206">
        <v>28.9</v>
      </c>
      <c r="Y82" s="206">
        <v>0</v>
      </c>
      <c r="Z82" s="206">
        <v>70.2</v>
      </c>
      <c r="AA82" s="206">
        <v>26.53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555.1</v>
      </c>
      <c r="M83" s="206">
        <v>26.61</v>
      </c>
      <c r="N83" s="206">
        <v>34.29</v>
      </c>
      <c r="O83" s="206">
        <v>0</v>
      </c>
      <c r="P83" s="206">
        <v>38.32</v>
      </c>
      <c r="Q83" s="206">
        <v>6.23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4.1900000000000004</v>
      </c>
      <c r="W83" s="206">
        <v>12.76</v>
      </c>
      <c r="X83" s="206">
        <v>28.9</v>
      </c>
      <c r="Y83" s="206">
        <v>0</v>
      </c>
      <c r="Z83" s="206">
        <v>70.2</v>
      </c>
      <c r="AA83" s="206">
        <v>26.53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555.1</v>
      </c>
      <c r="M84" s="206">
        <v>26.61</v>
      </c>
      <c r="N84" s="206">
        <v>34.29</v>
      </c>
      <c r="O84" s="206">
        <v>0</v>
      </c>
      <c r="P84" s="206">
        <v>38.32</v>
      </c>
      <c r="Q84" s="206">
        <v>6.23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4.1900000000000004</v>
      </c>
      <c r="W84" s="206">
        <v>12.76</v>
      </c>
      <c r="X84" s="206">
        <v>28.9</v>
      </c>
      <c r="Y84" s="206">
        <v>0</v>
      </c>
      <c r="Z84" s="206">
        <v>70.2</v>
      </c>
      <c r="AA84" s="206">
        <v>26.53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555.1</v>
      </c>
      <c r="M85" s="206">
        <v>26.61</v>
      </c>
      <c r="N85" s="206">
        <v>34.29</v>
      </c>
      <c r="O85" s="206">
        <v>0</v>
      </c>
      <c r="P85" s="206">
        <v>38.32</v>
      </c>
      <c r="Q85" s="206">
        <v>5.89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4.1900000000000004</v>
      </c>
      <c r="W85" s="206">
        <v>12.76</v>
      </c>
      <c r="X85" s="206">
        <v>28.9</v>
      </c>
      <c r="Y85" s="206">
        <v>0</v>
      </c>
      <c r="Z85" s="206">
        <v>70.2</v>
      </c>
      <c r="AA85" s="206">
        <v>26.53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555.1</v>
      </c>
      <c r="M86" s="206">
        <v>26.61</v>
      </c>
      <c r="N86" s="206">
        <v>34.29</v>
      </c>
      <c r="O86" s="206">
        <v>0</v>
      </c>
      <c r="P86" s="206">
        <v>38.32</v>
      </c>
      <c r="Q86" s="206">
        <v>5.89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4.1900000000000004</v>
      </c>
      <c r="W86" s="206">
        <v>12.76</v>
      </c>
      <c r="X86" s="206">
        <v>28.9</v>
      </c>
      <c r="Y86" s="206">
        <v>0</v>
      </c>
      <c r="Z86" s="206">
        <v>70.2</v>
      </c>
      <c r="AA86" s="206">
        <v>26.53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555.09</v>
      </c>
      <c r="M87" s="206">
        <v>26.61</v>
      </c>
      <c r="N87" s="206">
        <v>34.29</v>
      </c>
      <c r="O87" s="206">
        <v>0</v>
      </c>
      <c r="P87" s="206">
        <v>38.32</v>
      </c>
      <c r="Q87" s="206">
        <v>2.02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4.1900000000000004</v>
      </c>
      <c r="W87" s="206">
        <v>12.75</v>
      </c>
      <c r="X87" s="206">
        <v>28.9</v>
      </c>
      <c r="Y87" s="206">
        <v>0</v>
      </c>
      <c r="Z87" s="206">
        <v>70.2</v>
      </c>
      <c r="AA87" s="206">
        <v>26.53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526.84</v>
      </c>
      <c r="M88" s="206">
        <v>26.61</v>
      </c>
      <c r="N88" s="206">
        <v>34.29</v>
      </c>
      <c r="O88" s="206">
        <v>0</v>
      </c>
      <c r="P88" s="206">
        <v>38.32</v>
      </c>
      <c r="Q88" s="206">
        <v>1.92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4.1900000000000004</v>
      </c>
      <c r="W88" s="206">
        <v>12.75</v>
      </c>
      <c r="X88" s="206">
        <v>28.9</v>
      </c>
      <c r="Y88" s="206">
        <v>0</v>
      </c>
      <c r="Z88" s="206">
        <v>70.2</v>
      </c>
      <c r="AA88" s="206">
        <v>26.53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8.9600000000000009</v>
      </c>
      <c r="L89" s="206">
        <v>440.63</v>
      </c>
      <c r="M89" s="206">
        <v>26.61</v>
      </c>
      <c r="N89" s="206">
        <v>34.29</v>
      </c>
      <c r="O89" s="206">
        <v>0</v>
      </c>
      <c r="P89" s="206">
        <v>38.32</v>
      </c>
      <c r="Q89" s="206">
        <v>3.01</v>
      </c>
      <c r="R89" s="206">
        <v>12.26</v>
      </c>
      <c r="S89" s="206">
        <v>7.81</v>
      </c>
      <c r="T89" s="206">
        <v>0</v>
      </c>
      <c r="U89" s="206">
        <v>20.51</v>
      </c>
      <c r="V89" s="206">
        <v>4.1900000000000004</v>
      </c>
      <c r="W89" s="206">
        <v>12.76</v>
      </c>
      <c r="X89" s="206">
        <v>28.9</v>
      </c>
      <c r="Y89" s="206">
        <v>0</v>
      </c>
      <c r="Z89" s="206">
        <v>70.2</v>
      </c>
      <c r="AA89" s="206">
        <v>26.53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344.84</v>
      </c>
      <c r="M90" s="206">
        <v>26.61</v>
      </c>
      <c r="N90" s="206">
        <v>34.29</v>
      </c>
      <c r="O90" s="206">
        <v>0</v>
      </c>
      <c r="P90" s="206">
        <v>38.32</v>
      </c>
      <c r="Q90" s="206">
        <v>3.06</v>
      </c>
      <c r="R90" s="206">
        <v>12.26</v>
      </c>
      <c r="S90" s="206">
        <v>7.66</v>
      </c>
      <c r="T90" s="206">
        <v>0</v>
      </c>
      <c r="U90" s="206">
        <v>20.51</v>
      </c>
      <c r="V90" s="206">
        <v>4.1900000000000004</v>
      </c>
      <c r="W90" s="206">
        <v>12.76</v>
      </c>
      <c r="X90" s="206">
        <v>28.9</v>
      </c>
      <c r="Y90" s="206">
        <v>0</v>
      </c>
      <c r="Z90" s="206">
        <v>70.2</v>
      </c>
      <c r="AA90" s="206">
        <v>26.53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304.61</v>
      </c>
      <c r="M91" s="206">
        <v>26.61</v>
      </c>
      <c r="N91" s="206">
        <v>34.29</v>
      </c>
      <c r="O91" s="206">
        <v>0</v>
      </c>
      <c r="P91" s="206">
        <v>38.32</v>
      </c>
      <c r="Q91" s="206">
        <v>3.11</v>
      </c>
      <c r="R91" s="206">
        <v>12.26</v>
      </c>
      <c r="S91" s="206">
        <v>3.75</v>
      </c>
      <c r="T91" s="206">
        <v>0</v>
      </c>
      <c r="U91" s="206">
        <v>20.51</v>
      </c>
      <c r="V91" s="206">
        <v>0</v>
      </c>
      <c r="W91" s="206">
        <v>12.79</v>
      </c>
      <c r="X91" s="206">
        <v>28.9</v>
      </c>
      <c r="Y91" s="206">
        <v>0</v>
      </c>
      <c r="Z91" s="206">
        <v>70.2</v>
      </c>
      <c r="AA91" s="206">
        <v>26.53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304.61</v>
      </c>
      <c r="M92" s="206">
        <v>26.61</v>
      </c>
      <c r="N92" s="206">
        <v>34.29</v>
      </c>
      <c r="O92" s="206">
        <v>0</v>
      </c>
      <c r="P92" s="206">
        <v>38.32</v>
      </c>
      <c r="Q92" s="206">
        <v>3.11</v>
      </c>
      <c r="R92" s="206">
        <v>3.1</v>
      </c>
      <c r="S92" s="206">
        <v>3.77</v>
      </c>
      <c r="T92" s="206">
        <v>0</v>
      </c>
      <c r="U92" s="206">
        <v>20.51</v>
      </c>
      <c r="V92" s="206">
        <v>0</v>
      </c>
      <c r="W92" s="206">
        <v>3.68</v>
      </c>
      <c r="X92" s="206">
        <v>9.58</v>
      </c>
      <c r="Y92" s="206">
        <v>0</v>
      </c>
      <c r="Z92" s="206">
        <v>70.2</v>
      </c>
      <c r="AA92" s="206">
        <v>7.67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304.61</v>
      </c>
      <c r="M93" s="206">
        <v>26.61</v>
      </c>
      <c r="N93" s="206">
        <v>34.29</v>
      </c>
      <c r="O93" s="206">
        <v>0</v>
      </c>
      <c r="P93" s="206">
        <v>38.32</v>
      </c>
      <c r="Q93" s="206">
        <v>3.11</v>
      </c>
      <c r="R93" s="206">
        <v>1.92</v>
      </c>
      <c r="S93" s="206">
        <v>3.92</v>
      </c>
      <c r="T93" s="206">
        <v>0</v>
      </c>
      <c r="U93" s="206">
        <v>20.51</v>
      </c>
      <c r="V93" s="206">
        <v>0</v>
      </c>
      <c r="W93" s="206">
        <v>3.68</v>
      </c>
      <c r="X93" s="206">
        <v>9.58</v>
      </c>
      <c r="Y93" s="206">
        <v>0</v>
      </c>
      <c r="Z93" s="206">
        <v>23.98</v>
      </c>
      <c r="AA93" s="206">
        <v>7.67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304.61</v>
      </c>
      <c r="M94" s="206">
        <v>26.61</v>
      </c>
      <c r="N94" s="206">
        <v>34.29</v>
      </c>
      <c r="O94" s="206">
        <v>0</v>
      </c>
      <c r="P94" s="206">
        <v>38.32</v>
      </c>
      <c r="Q94" s="206">
        <v>3.11</v>
      </c>
      <c r="R94" s="206">
        <v>1.92</v>
      </c>
      <c r="S94" s="206">
        <v>3.92</v>
      </c>
      <c r="T94" s="206">
        <v>0</v>
      </c>
      <c r="U94" s="206">
        <v>20.51</v>
      </c>
      <c r="V94" s="206">
        <v>0</v>
      </c>
      <c r="W94" s="206">
        <v>3.71</v>
      </c>
      <c r="X94" s="206">
        <v>9.58</v>
      </c>
      <c r="Y94" s="206">
        <v>0</v>
      </c>
      <c r="Z94" s="206">
        <v>23.98</v>
      </c>
      <c r="AA94" s="206">
        <v>7.67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304.61</v>
      </c>
      <c r="M95" s="206">
        <v>26.61</v>
      </c>
      <c r="N95" s="206">
        <v>34.29</v>
      </c>
      <c r="O95" s="206">
        <v>0</v>
      </c>
      <c r="P95" s="206">
        <v>38.32</v>
      </c>
      <c r="Q95" s="206">
        <v>3.14</v>
      </c>
      <c r="R95" s="206">
        <v>1.92</v>
      </c>
      <c r="S95" s="206">
        <v>3.92</v>
      </c>
      <c r="T95" s="206">
        <v>0</v>
      </c>
      <c r="U95" s="206">
        <v>20.51</v>
      </c>
      <c r="V95" s="206">
        <v>0</v>
      </c>
      <c r="W95" s="206">
        <v>3.71</v>
      </c>
      <c r="X95" s="206">
        <v>9.58</v>
      </c>
      <c r="Y95" s="206">
        <v>0</v>
      </c>
      <c r="Z95" s="206">
        <v>23.95</v>
      </c>
      <c r="AA95" s="206">
        <v>7.66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304.61</v>
      </c>
      <c r="M96" s="206">
        <v>26.61</v>
      </c>
      <c r="N96" s="206">
        <v>34.29</v>
      </c>
      <c r="O96" s="206">
        <v>0</v>
      </c>
      <c r="P96" s="206">
        <v>38.32</v>
      </c>
      <c r="Q96" s="206">
        <v>3.15</v>
      </c>
      <c r="R96" s="206">
        <v>1.92</v>
      </c>
      <c r="S96" s="206">
        <v>3.92</v>
      </c>
      <c r="T96" s="206">
        <v>0</v>
      </c>
      <c r="U96" s="206">
        <v>20.51</v>
      </c>
      <c r="V96" s="206">
        <v>0</v>
      </c>
      <c r="W96" s="206">
        <v>3.71</v>
      </c>
      <c r="X96" s="206">
        <v>9.58</v>
      </c>
      <c r="Y96" s="206">
        <v>0</v>
      </c>
      <c r="Z96" s="206">
        <v>23.95</v>
      </c>
      <c r="AA96" s="206">
        <v>7.66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304.61</v>
      </c>
      <c r="M97" s="206">
        <v>26.61</v>
      </c>
      <c r="N97" s="206">
        <v>34.29</v>
      </c>
      <c r="O97" s="206">
        <v>0</v>
      </c>
      <c r="P97" s="206">
        <v>38.32</v>
      </c>
      <c r="Q97" s="206">
        <v>3.04</v>
      </c>
      <c r="R97" s="206">
        <v>1.92</v>
      </c>
      <c r="S97" s="206">
        <v>3.94</v>
      </c>
      <c r="T97" s="206">
        <v>0</v>
      </c>
      <c r="U97" s="206">
        <v>20.51</v>
      </c>
      <c r="V97" s="206">
        <v>0</v>
      </c>
      <c r="W97" s="206">
        <v>3.71</v>
      </c>
      <c r="X97" s="206">
        <v>9.58</v>
      </c>
      <c r="Y97" s="206">
        <v>0</v>
      </c>
      <c r="Z97" s="206">
        <v>23.95</v>
      </c>
      <c r="AA97" s="206">
        <v>7.66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304.61</v>
      </c>
      <c r="M98" s="206">
        <v>26.61</v>
      </c>
      <c r="N98" s="206">
        <v>34.29</v>
      </c>
      <c r="O98" s="206">
        <v>0</v>
      </c>
      <c r="P98" s="206">
        <v>38.32</v>
      </c>
      <c r="Q98" s="206">
        <v>3.04</v>
      </c>
      <c r="R98" s="206">
        <v>1.92</v>
      </c>
      <c r="S98" s="206">
        <v>3.94</v>
      </c>
      <c r="T98" s="206">
        <v>0</v>
      </c>
      <c r="U98" s="206">
        <v>20.51</v>
      </c>
      <c r="V98" s="206">
        <v>0</v>
      </c>
      <c r="W98" s="206">
        <v>3.71</v>
      </c>
      <c r="X98" s="206">
        <v>9.58</v>
      </c>
      <c r="Y98" s="206">
        <v>0</v>
      </c>
      <c r="Z98" s="206">
        <v>23.95</v>
      </c>
      <c r="AA98" s="206">
        <v>7.66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1.0350000000000001E-3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0.17017750000000004</v>
      </c>
      <c r="L99">
        <f t="shared" si="0"/>
        <v>10.773904999999989</v>
      </c>
      <c r="M99">
        <f t="shared" si="0"/>
        <v>0.63863999999999976</v>
      </c>
      <c r="N99">
        <f t="shared" si="0"/>
        <v>0.82295999999999936</v>
      </c>
      <c r="O99">
        <f t="shared" si="0"/>
        <v>0</v>
      </c>
      <c r="P99">
        <f t="shared" si="0"/>
        <v>0.85262000000000127</v>
      </c>
      <c r="Q99">
        <f t="shared" si="0"/>
        <v>7.9597500000000057E-2</v>
      </c>
      <c r="R99">
        <f t="shared" si="0"/>
        <v>0.23176749999999982</v>
      </c>
      <c r="S99">
        <f t="shared" si="0"/>
        <v>0.1520024999999999</v>
      </c>
      <c r="T99">
        <f t="shared" si="0"/>
        <v>0</v>
      </c>
      <c r="U99">
        <f t="shared" si="0"/>
        <v>0.47496999999999989</v>
      </c>
      <c r="V99">
        <f t="shared" si="0"/>
        <v>8.4972499999999979E-2</v>
      </c>
      <c r="W99">
        <f t="shared" si="0"/>
        <v>0.24432499999999996</v>
      </c>
      <c r="X99">
        <f t="shared" si="0"/>
        <v>0.54870000000000063</v>
      </c>
      <c r="Y99">
        <f t="shared" si="0"/>
        <v>0</v>
      </c>
      <c r="Z99">
        <f t="shared" si="0"/>
        <v>1.3489249999999997</v>
      </c>
      <c r="AA99">
        <f t="shared" si="0"/>
        <v>0.49490999999999996</v>
      </c>
      <c r="AB99">
        <f t="shared" si="0"/>
        <v>0</v>
      </c>
      <c r="AC99">
        <f t="shared" si="0"/>
        <v>0.28799999999999998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1.3580775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0.19513000000000008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44928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568</v>
      </c>
      <c r="AB1" s="91" t="s">
        <v>242</v>
      </c>
      <c r="AC1" s="91" t="s">
        <v>569</v>
      </c>
      <c r="AD1" s="91" t="s">
        <v>570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 t="s">
        <v>279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16.704000000000001</v>
      </c>
      <c r="C3" s="23"/>
      <c r="D3" s="23"/>
      <c r="E3" s="23"/>
      <c r="F3" s="23"/>
      <c r="G3" s="23"/>
      <c r="H3" s="23"/>
      <c r="I3" s="23"/>
      <c r="J3" s="23">
        <v>5.6687782805429858</v>
      </c>
      <c r="K3" s="25">
        <f>SUM(C3:J3)</f>
        <v>5.6687782805429858</v>
      </c>
      <c r="L3" s="24">
        <f>U3+V3</f>
        <v>2.6832217194570136</v>
      </c>
      <c r="M3" s="81">
        <f>K3+L3</f>
        <v>8.3520000000000003</v>
      </c>
      <c r="O3" s="78">
        <f>-SUM(P3:S3,U3)</f>
        <v>-5.6687782805429858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5.6687782805429858</v>
      </c>
      <c r="T3">
        <v>2</v>
      </c>
      <c r="U3" s="87">
        <f>IFERROR(-HLOOKUP($U$1,IEX!$W$2:$BH$98,T3,FALSE),0)</f>
        <v>0</v>
      </c>
      <c r="V3" s="88">
        <f>SUM(X3:AQ3)</f>
        <v>2.6832217194570136</v>
      </c>
      <c r="W3" s="94"/>
      <c r="X3" s="88">
        <v>0</v>
      </c>
      <c r="Y3" s="88">
        <v>0.2361990950226244</v>
      </c>
      <c r="Z3" s="88">
        <v>0.28343891402714927</v>
      </c>
      <c r="AA3" s="88">
        <v>0.42515837104072396</v>
      </c>
      <c r="AB3" s="88">
        <v>0.9447963800904976</v>
      </c>
      <c r="AC3" s="88">
        <v>0.40626244343891399</v>
      </c>
      <c r="AD3" s="88">
        <v>0.38736651583710402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17.856000000000002</v>
      </c>
      <c r="C4" s="23"/>
      <c r="D4" s="23"/>
      <c r="E4" s="23"/>
      <c r="F4" s="23"/>
      <c r="G4" s="23"/>
      <c r="H4" s="23"/>
      <c r="I4" s="23"/>
      <c r="J4" s="23">
        <v>6.0597285067873301</v>
      </c>
      <c r="K4" s="25">
        <f t="shared" ref="K4:K67" si="4">SUM(C4:J4)</f>
        <v>6.0597285067873301</v>
      </c>
      <c r="L4" s="24">
        <f t="shared" ref="L4:L67" si="5">U4+V4</f>
        <v>2.8682714932126698</v>
      </c>
      <c r="M4" s="81">
        <f t="shared" ref="M4:M67" si="6">K4+L4</f>
        <v>8.9280000000000008</v>
      </c>
      <c r="O4" s="78">
        <f t="shared" ref="O4:O67" si="7">-SUM(P4:S4,U4)</f>
        <v>-6.0597285067873301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6.0597285067873301</v>
      </c>
      <c r="T4">
        <v>3</v>
      </c>
      <c r="U4" s="87">
        <f>IFERROR(-HLOOKUP($U$1,IEX!$W$2:$BH$98,T4,FALSE),0)</f>
        <v>0</v>
      </c>
      <c r="V4" s="88">
        <f t="shared" ref="V4:V67" si="8">SUM(X4:AQ4)</f>
        <v>2.8682714932126698</v>
      </c>
      <c r="W4" s="94"/>
      <c r="X4" s="88">
        <v>0</v>
      </c>
      <c r="Y4" s="88">
        <v>0.25248868778280542</v>
      </c>
      <c r="Z4" s="88">
        <v>0.30298642533936648</v>
      </c>
      <c r="AA4" s="88">
        <v>0.45447963800904972</v>
      </c>
      <c r="AB4" s="88">
        <v>1.0099547511312217</v>
      </c>
      <c r="AC4" s="88">
        <v>0.43428054298642532</v>
      </c>
      <c r="AD4" s="88">
        <v>0.41408144796380092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16.552</v>
      </c>
      <c r="C5" s="23"/>
      <c r="D5" s="23"/>
      <c r="E5" s="23"/>
      <c r="F5" s="23"/>
      <c r="G5" s="23"/>
      <c r="H5" s="23"/>
      <c r="I5" s="23"/>
      <c r="J5" s="23">
        <v>5.6171945701357462</v>
      </c>
      <c r="K5" s="25">
        <f t="shared" si="4"/>
        <v>5.6171945701357462</v>
      </c>
      <c r="L5" s="24">
        <f t="shared" si="5"/>
        <v>2.6588054298642532</v>
      </c>
      <c r="M5" s="81">
        <f t="shared" si="6"/>
        <v>8.2759999999999998</v>
      </c>
      <c r="O5" s="78">
        <f t="shared" si="7"/>
        <v>-5.6171945701357462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5.6171945701357462</v>
      </c>
      <c r="T5">
        <v>4</v>
      </c>
      <c r="U5" s="87">
        <f>IFERROR(-HLOOKUP($U$1,IEX!$W$2:$BH$98,T5,FALSE),0)</f>
        <v>0</v>
      </c>
      <c r="V5" s="88">
        <f t="shared" si="8"/>
        <v>2.6588054298642532</v>
      </c>
      <c r="W5" s="94"/>
      <c r="X5" s="88">
        <v>0</v>
      </c>
      <c r="Y5" s="88">
        <v>0.23404977375565608</v>
      </c>
      <c r="Z5" s="88">
        <v>0.28085972850678725</v>
      </c>
      <c r="AA5" s="88">
        <v>0.42128959276018091</v>
      </c>
      <c r="AB5" s="88">
        <v>0.93619909502262433</v>
      </c>
      <c r="AC5" s="88">
        <v>0.40256561085972847</v>
      </c>
      <c r="AD5" s="88">
        <v>0.38384162895927598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18.027999999999999</v>
      </c>
      <c r="C6" s="23"/>
      <c r="D6" s="23"/>
      <c r="E6" s="23"/>
      <c r="F6" s="23"/>
      <c r="G6" s="23"/>
      <c r="H6" s="23"/>
      <c r="I6" s="23"/>
      <c r="J6" s="23">
        <v>6.1180995475113118</v>
      </c>
      <c r="K6" s="25">
        <f t="shared" si="4"/>
        <v>6.1180995475113118</v>
      </c>
      <c r="L6" s="24">
        <f t="shared" si="5"/>
        <v>2.8959004524886875</v>
      </c>
      <c r="M6" s="81">
        <f t="shared" si="6"/>
        <v>9.0139999999999993</v>
      </c>
      <c r="O6" s="78">
        <f t="shared" si="7"/>
        <v>-6.1180995475113118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6.1180995475113118</v>
      </c>
      <c r="T6">
        <v>5</v>
      </c>
      <c r="U6" s="87">
        <f>IFERROR(-HLOOKUP($U$1,IEX!$W$2:$BH$98,T6,FALSE),0)</f>
        <v>0</v>
      </c>
      <c r="V6" s="88">
        <f t="shared" si="8"/>
        <v>2.8959004524886875</v>
      </c>
      <c r="W6" s="94"/>
      <c r="X6" s="88">
        <v>0</v>
      </c>
      <c r="Y6" s="88">
        <v>0.25492081447963799</v>
      </c>
      <c r="Z6" s="88">
        <v>0.30590497737556555</v>
      </c>
      <c r="AA6" s="88">
        <v>0.45885746606334832</v>
      </c>
      <c r="AB6" s="88">
        <v>1.019683257918552</v>
      </c>
      <c r="AC6" s="88">
        <v>0.43846380090497727</v>
      </c>
      <c r="AD6" s="88">
        <v>0.41807013574660623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16.224</v>
      </c>
      <c r="C7" s="23"/>
      <c r="D7" s="23"/>
      <c r="E7" s="23"/>
      <c r="F7" s="23"/>
      <c r="G7" s="23"/>
      <c r="H7" s="23"/>
      <c r="I7" s="23"/>
      <c r="J7" s="23">
        <v>5.5058823529411764</v>
      </c>
      <c r="K7" s="25">
        <f t="shared" si="4"/>
        <v>5.5058823529411764</v>
      </c>
      <c r="L7" s="24">
        <f t="shared" si="5"/>
        <v>2.6061176470588232</v>
      </c>
      <c r="M7" s="81">
        <f t="shared" si="6"/>
        <v>8.1120000000000001</v>
      </c>
      <c r="O7" s="78">
        <f t="shared" si="7"/>
        <v>-5.5058823529411764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5.5058823529411764</v>
      </c>
      <c r="T7">
        <v>6</v>
      </c>
      <c r="U7" s="87">
        <f>IFERROR(-HLOOKUP($U$1,IEX!$W$2:$BH$98,T7,FALSE),0)</f>
        <v>0</v>
      </c>
      <c r="V7" s="88">
        <f t="shared" si="8"/>
        <v>2.6061176470588232</v>
      </c>
      <c r="W7" s="94"/>
      <c r="X7" s="88">
        <v>0</v>
      </c>
      <c r="Y7" s="88">
        <v>0.22941176470588232</v>
      </c>
      <c r="Z7" s="88">
        <v>0.27529411764705874</v>
      </c>
      <c r="AA7" s="88">
        <v>0.41294117647058814</v>
      </c>
      <c r="AB7" s="88">
        <v>0.91764705882352926</v>
      </c>
      <c r="AC7" s="88">
        <v>0.39458823529411763</v>
      </c>
      <c r="AD7" s="88">
        <v>0.37623529411764706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14.476000000000001</v>
      </c>
      <c r="C8" s="23"/>
      <c r="D8" s="23"/>
      <c r="E8" s="23"/>
      <c r="F8" s="23"/>
      <c r="G8" s="23"/>
      <c r="H8" s="23"/>
      <c r="I8" s="23"/>
      <c r="J8" s="23">
        <v>4.912669683257918</v>
      </c>
      <c r="K8" s="25">
        <f t="shared" si="4"/>
        <v>4.912669683257918</v>
      </c>
      <c r="L8" s="24">
        <f t="shared" si="5"/>
        <v>2.3253303167420816</v>
      </c>
      <c r="M8" s="81">
        <f t="shared" si="6"/>
        <v>7.2379999999999995</v>
      </c>
      <c r="O8" s="78">
        <f t="shared" si="7"/>
        <v>-4.912669683257918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4.912669683257918</v>
      </c>
      <c r="T8">
        <v>7</v>
      </c>
      <c r="U8" s="87">
        <f>IFERROR(-HLOOKUP($U$1,IEX!$W$2:$BH$98,T8,FALSE),0)</f>
        <v>0</v>
      </c>
      <c r="V8" s="88">
        <f t="shared" si="8"/>
        <v>2.3253303167420816</v>
      </c>
      <c r="W8" s="94"/>
      <c r="X8" s="88">
        <v>0</v>
      </c>
      <c r="Y8" s="88">
        <v>0.2046945701357466</v>
      </c>
      <c r="Z8" s="88">
        <v>0.24563348416289588</v>
      </c>
      <c r="AA8" s="88">
        <v>0.36845022624434387</v>
      </c>
      <c r="AB8" s="88">
        <v>0.8187782805429864</v>
      </c>
      <c r="AC8" s="88">
        <v>0.35207466063348414</v>
      </c>
      <c r="AD8" s="88">
        <v>0.33569909502262441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15.744</v>
      </c>
      <c r="C9" s="23"/>
      <c r="D9" s="23"/>
      <c r="E9" s="23"/>
      <c r="F9" s="23"/>
      <c r="G9" s="23"/>
      <c r="H9" s="23"/>
      <c r="I9" s="23"/>
      <c r="J9" s="23">
        <v>5.3429864253393653</v>
      </c>
      <c r="K9" s="25">
        <f t="shared" si="4"/>
        <v>5.3429864253393653</v>
      </c>
      <c r="L9" s="24">
        <f t="shared" si="5"/>
        <v>2.5290135746606337</v>
      </c>
      <c r="M9" s="81">
        <f t="shared" si="6"/>
        <v>7.871999999999999</v>
      </c>
      <c r="O9" s="78">
        <f t="shared" si="7"/>
        <v>-5.3429864253393653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5.3429864253393653</v>
      </c>
      <c r="T9">
        <v>8</v>
      </c>
      <c r="U9" s="87">
        <f>IFERROR(-HLOOKUP($U$1,IEX!$W$2:$BH$98,T9,FALSE),0)</f>
        <v>0</v>
      </c>
      <c r="V9" s="88">
        <f t="shared" si="8"/>
        <v>2.5290135746606337</v>
      </c>
      <c r="W9" s="94"/>
      <c r="X9" s="88">
        <v>0</v>
      </c>
      <c r="Y9" s="88">
        <v>0.22262443438914026</v>
      </c>
      <c r="Z9" s="88">
        <v>0.26714932126696828</v>
      </c>
      <c r="AA9" s="88">
        <v>0.40072398190045239</v>
      </c>
      <c r="AB9" s="88">
        <v>0.89049773755656103</v>
      </c>
      <c r="AC9" s="88">
        <v>0.38291402714932121</v>
      </c>
      <c r="AD9" s="88">
        <v>0.36510407239818998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16.376000000000001</v>
      </c>
      <c r="C10" s="23"/>
      <c r="D10" s="23"/>
      <c r="E10" s="23"/>
      <c r="F10" s="23"/>
      <c r="G10" s="23"/>
      <c r="H10" s="23"/>
      <c r="I10" s="23"/>
      <c r="J10" s="23">
        <v>5.5574660633484161</v>
      </c>
      <c r="K10" s="25">
        <f t="shared" si="4"/>
        <v>5.5574660633484161</v>
      </c>
      <c r="L10" s="24">
        <f t="shared" si="5"/>
        <v>2.6305339366515836</v>
      </c>
      <c r="M10" s="81">
        <f t="shared" si="6"/>
        <v>8.1879999999999988</v>
      </c>
      <c r="O10" s="78">
        <f t="shared" si="7"/>
        <v>-5.5574660633484161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5.5574660633484161</v>
      </c>
      <c r="T10">
        <v>9</v>
      </c>
      <c r="U10" s="87">
        <f>IFERROR(-HLOOKUP($U$1,IEX!$W$2:$BH$98,T10,FALSE),0)</f>
        <v>0</v>
      </c>
      <c r="V10" s="88">
        <f t="shared" si="8"/>
        <v>2.6305339366515836</v>
      </c>
      <c r="W10" s="94"/>
      <c r="X10" s="88">
        <v>0</v>
      </c>
      <c r="Y10" s="88">
        <v>0.23156108597285069</v>
      </c>
      <c r="Z10" s="88">
        <v>0.27787330316742076</v>
      </c>
      <c r="AA10" s="88">
        <v>0.4168099547511312</v>
      </c>
      <c r="AB10" s="88">
        <v>0.92624434389140275</v>
      </c>
      <c r="AC10" s="88">
        <v>0.39828506787330314</v>
      </c>
      <c r="AD10" s="88">
        <v>0.37976018099547509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15.436</v>
      </c>
      <c r="C11" s="23"/>
      <c r="D11" s="23"/>
      <c r="E11" s="23"/>
      <c r="F11" s="23"/>
      <c r="G11" s="23"/>
      <c r="H11" s="23"/>
      <c r="I11" s="23"/>
      <c r="J11" s="23">
        <v>5.2384615384615376</v>
      </c>
      <c r="K11" s="25">
        <f t="shared" si="4"/>
        <v>5.2384615384615376</v>
      </c>
      <c r="L11" s="24">
        <f t="shared" si="5"/>
        <v>2.479538461538461</v>
      </c>
      <c r="M11" s="81">
        <f t="shared" si="6"/>
        <v>7.7179999999999982</v>
      </c>
      <c r="O11" s="78">
        <f t="shared" si="7"/>
        <v>-5.2384615384615376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5.2384615384615376</v>
      </c>
      <c r="T11">
        <v>10</v>
      </c>
      <c r="U11" s="87">
        <f>IFERROR(-HLOOKUP($U$1,IEX!$W$2:$BH$98,T11,FALSE),0)</f>
        <v>0</v>
      </c>
      <c r="V11" s="88">
        <f t="shared" si="8"/>
        <v>2.479538461538461</v>
      </c>
      <c r="W11" s="94"/>
      <c r="X11" s="88">
        <v>0</v>
      </c>
      <c r="Y11" s="88">
        <v>0.21826923076923074</v>
      </c>
      <c r="Z11" s="88">
        <v>0.26192307692307687</v>
      </c>
      <c r="AA11" s="88">
        <v>0.39288461538461533</v>
      </c>
      <c r="AB11" s="88">
        <v>0.87307692307692297</v>
      </c>
      <c r="AC11" s="88">
        <v>0.37542307692307686</v>
      </c>
      <c r="AD11" s="88">
        <v>0.35796153846153844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16.588000000000001</v>
      </c>
      <c r="C12" s="23"/>
      <c r="D12" s="23"/>
      <c r="E12" s="23"/>
      <c r="F12" s="23"/>
      <c r="G12" s="23"/>
      <c r="H12" s="23"/>
      <c r="I12" s="23"/>
      <c r="J12" s="23">
        <v>5.6294117647058819</v>
      </c>
      <c r="K12" s="25">
        <f t="shared" si="4"/>
        <v>5.6294117647058819</v>
      </c>
      <c r="L12" s="24">
        <f t="shared" si="5"/>
        <v>2.6645882352941177</v>
      </c>
      <c r="M12" s="81">
        <f t="shared" si="6"/>
        <v>8.2940000000000005</v>
      </c>
      <c r="O12" s="78">
        <f t="shared" si="7"/>
        <v>-5.6294117647058819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5.6294117647058819</v>
      </c>
      <c r="T12">
        <v>11</v>
      </c>
      <c r="U12" s="87">
        <f>IFERROR(-HLOOKUP($U$1,IEX!$W$2:$BH$98,T12,FALSE),0)</f>
        <v>0</v>
      </c>
      <c r="V12" s="88">
        <f t="shared" si="8"/>
        <v>2.6645882352941177</v>
      </c>
      <c r="W12" s="94"/>
      <c r="X12" s="88">
        <v>0</v>
      </c>
      <c r="Y12" s="88">
        <v>0.23455882352941176</v>
      </c>
      <c r="Z12" s="88">
        <v>0.28147058823529408</v>
      </c>
      <c r="AA12" s="88">
        <v>0.42220588235294115</v>
      </c>
      <c r="AB12" s="88">
        <v>0.93823529411764706</v>
      </c>
      <c r="AC12" s="88">
        <v>0.40344117647058819</v>
      </c>
      <c r="AD12" s="88">
        <v>0.38467647058823523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16.936</v>
      </c>
      <c r="C13" s="23"/>
      <c r="D13" s="23"/>
      <c r="E13" s="23"/>
      <c r="F13" s="23"/>
      <c r="G13" s="23"/>
      <c r="H13" s="23"/>
      <c r="I13" s="23"/>
      <c r="J13" s="23">
        <v>5.7475113122171946</v>
      </c>
      <c r="K13" s="25">
        <f t="shared" si="4"/>
        <v>5.7475113122171946</v>
      </c>
      <c r="L13" s="24">
        <f t="shared" si="5"/>
        <v>2.7204886877828049</v>
      </c>
      <c r="M13" s="81">
        <f t="shared" si="6"/>
        <v>8.468</v>
      </c>
      <c r="O13" s="78">
        <f t="shared" si="7"/>
        <v>-5.7475113122171946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5.7475113122171946</v>
      </c>
      <c r="T13">
        <v>12</v>
      </c>
      <c r="U13" s="87">
        <f>IFERROR(-HLOOKUP($U$1,IEX!$W$2:$BH$98,T13,FALSE),0)</f>
        <v>0</v>
      </c>
      <c r="V13" s="88">
        <f t="shared" si="8"/>
        <v>2.7204886877828049</v>
      </c>
      <c r="W13" s="94"/>
      <c r="X13" s="88">
        <v>0</v>
      </c>
      <c r="Y13" s="88">
        <v>0.23947963800904973</v>
      </c>
      <c r="Z13" s="88">
        <v>0.28737556561085964</v>
      </c>
      <c r="AA13" s="88">
        <v>0.43106334841628952</v>
      </c>
      <c r="AB13" s="88">
        <v>0.95791855203619891</v>
      </c>
      <c r="AC13" s="88">
        <v>0.41190497737556553</v>
      </c>
      <c r="AD13" s="88">
        <v>0.39274660633484154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19.027999999999999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18.7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17.815999999999999</v>
      </c>
      <c r="C16" s="23"/>
      <c r="D16" s="23"/>
      <c r="E16" s="23"/>
      <c r="F16" s="23"/>
      <c r="G16" s="23"/>
      <c r="H16" s="23"/>
      <c r="I16" s="23"/>
      <c r="J16" s="23">
        <v>6.0461538461538451</v>
      </c>
      <c r="K16" s="25">
        <f t="shared" si="4"/>
        <v>6.0461538461538451</v>
      </c>
      <c r="L16" s="24">
        <f t="shared" si="5"/>
        <v>2.8618461538461535</v>
      </c>
      <c r="M16" s="81">
        <f t="shared" si="6"/>
        <v>8.9079999999999977</v>
      </c>
      <c r="O16" s="78">
        <f t="shared" si="7"/>
        <v>-6.0461538461538451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6.0461538461538451</v>
      </c>
      <c r="T16">
        <v>15</v>
      </c>
      <c r="U16" s="87">
        <f>IFERROR(-HLOOKUP($U$1,IEX!$W$2:$BH$98,T16,FALSE),0)</f>
        <v>0</v>
      </c>
      <c r="V16" s="88">
        <f t="shared" si="8"/>
        <v>2.8618461538461535</v>
      </c>
      <c r="W16" s="94"/>
      <c r="X16" s="88">
        <v>0</v>
      </c>
      <c r="Y16" s="88">
        <v>0.25192307692307692</v>
      </c>
      <c r="Z16" s="88">
        <v>0.30230769230769222</v>
      </c>
      <c r="AA16" s="88">
        <v>0.45346153846153842</v>
      </c>
      <c r="AB16" s="88">
        <v>1.0076923076923077</v>
      </c>
      <c r="AC16" s="88">
        <v>0.43330769230769217</v>
      </c>
      <c r="AD16" s="88">
        <v>0.41315384615384609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18.507999999999999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18.431999999999999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18.507999999999999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18.027999999999999</v>
      </c>
      <c r="C20" s="23"/>
      <c r="D20" s="23"/>
      <c r="E20" s="23"/>
      <c r="F20" s="23"/>
      <c r="G20" s="23"/>
      <c r="H20" s="23"/>
      <c r="I20" s="23"/>
      <c r="J20" s="23">
        <v>6.1180995475113118</v>
      </c>
      <c r="K20" s="25">
        <f t="shared" si="4"/>
        <v>6.1180995475113118</v>
      </c>
      <c r="L20" s="24">
        <f t="shared" si="5"/>
        <v>2.8959004524886875</v>
      </c>
      <c r="M20" s="81">
        <f t="shared" si="6"/>
        <v>9.0139999999999993</v>
      </c>
      <c r="O20" s="78">
        <f t="shared" si="7"/>
        <v>-6.1180995475113118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6.1180995475113118</v>
      </c>
      <c r="T20">
        <v>19</v>
      </c>
      <c r="U20" s="87">
        <f>IFERROR(-HLOOKUP($U$1,IEX!$W$2:$BH$98,T20,FALSE),0)</f>
        <v>0</v>
      </c>
      <c r="V20" s="88">
        <f t="shared" si="8"/>
        <v>2.8959004524886875</v>
      </c>
      <c r="W20" s="94"/>
      <c r="X20" s="88">
        <v>0</v>
      </c>
      <c r="Y20" s="88">
        <v>0.25492081447963799</v>
      </c>
      <c r="Z20" s="88">
        <v>0.30590497737556555</v>
      </c>
      <c r="AA20" s="88">
        <v>0.45885746606334832</v>
      </c>
      <c r="AB20" s="88">
        <v>1.019683257918552</v>
      </c>
      <c r="AC20" s="88">
        <v>0.43846380090497727</v>
      </c>
      <c r="AD20" s="88">
        <v>0.41807013574660623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17.835999999999999</v>
      </c>
      <c r="C21" s="23"/>
      <c r="D21" s="23"/>
      <c r="E21" s="23"/>
      <c r="F21" s="23"/>
      <c r="G21" s="23"/>
      <c r="H21" s="23"/>
      <c r="I21" s="23"/>
      <c r="J21" s="23">
        <v>6.0529411764705872</v>
      </c>
      <c r="K21" s="25">
        <f t="shared" si="4"/>
        <v>6.0529411764705872</v>
      </c>
      <c r="L21" s="24">
        <f t="shared" si="5"/>
        <v>2.8650588235294108</v>
      </c>
      <c r="M21" s="81">
        <f t="shared" si="6"/>
        <v>8.9179999999999975</v>
      </c>
      <c r="O21" s="78">
        <f t="shared" si="7"/>
        <v>-6.0529411764705872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6.0529411764705872</v>
      </c>
      <c r="T21">
        <v>20</v>
      </c>
      <c r="U21" s="87">
        <f>IFERROR(-HLOOKUP($U$1,IEX!$W$2:$BH$98,T21,FALSE),0)</f>
        <v>0</v>
      </c>
      <c r="V21" s="88">
        <f t="shared" si="8"/>
        <v>2.8650588235294108</v>
      </c>
      <c r="W21" s="94"/>
      <c r="X21" s="88">
        <v>0</v>
      </c>
      <c r="Y21" s="88">
        <v>0.25220588235294111</v>
      </c>
      <c r="Z21" s="88">
        <v>0.30264705882352932</v>
      </c>
      <c r="AA21" s="88">
        <v>0.45397058823529396</v>
      </c>
      <c r="AB21" s="88">
        <v>1.0088235294117645</v>
      </c>
      <c r="AC21" s="88">
        <v>0.43379411764705872</v>
      </c>
      <c r="AD21" s="88">
        <v>0.41361764705882342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18.664000000000001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18.184000000000001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18.164000000000001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18.968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19.047999999999998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18.452000000000002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18.739999999999998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18.776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19.16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18.68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17.876000000000001</v>
      </c>
      <c r="C32" s="23"/>
      <c r="D32" s="23"/>
      <c r="E32" s="23"/>
      <c r="F32" s="23"/>
      <c r="G32" s="23"/>
      <c r="H32" s="23"/>
      <c r="I32" s="23"/>
      <c r="J32" s="23">
        <v>6.0665158371040722</v>
      </c>
      <c r="K32" s="25">
        <f t="shared" si="4"/>
        <v>6.0665158371040722</v>
      </c>
      <c r="L32" s="24">
        <f t="shared" si="5"/>
        <v>2.8714841628959276</v>
      </c>
      <c r="M32" s="81">
        <f t="shared" si="6"/>
        <v>8.9379999999999988</v>
      </c>
      <c r="O32" s="78">
        <f t="shared" si="7"/>
        <v>-6.0665158371040722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6.0665158371040722</v>
      </c>
      <c r="T32">
        <v>31</v>
      </c>
      <c r="U32" s="87">
        <f>IFERROR(-HLOOKUP($U$1,IEX!$W$2:$BH$98,T32,FALSE),0)</f>
        <v>0</v>
      </c>
      <c r="V32" s="88">
        <f t="shared" si="8"/>
        <v>2.8714841628959276</v>
      </c>
      <c r="W32" s="94"/>
      <c r="X32" s="88">
        <v>0</v>
      </c>
      <c r="Y32" s="88">
        <v>0.25277149321266967</v>
      </c>
      <c r="Z32" s="88">
        <v>0.30332579185520359</v>
      </c>
      <c r="AA32" s="88">
        <v>0.45498868778280538</v>
      </c>
      <c r="AB32" s="88">
        <v>1.0110859728506787</v>
      </c>
      <c r="AC32" s="88">
        <v>0.43476696832579181</v>
      </c>
      <c r="AD32" s="88">
        <v>0.41454524886877825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18.103999999999999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18.22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16.532</v>
      </c>
      <c r="C35" s="23"/>
      <c r="D35" s="23"/>
      <c r="E35" s="23"/>
      <c r="F35" s="23"/>
      <c r="G35" s="23"/>
      <c r="H35" s="23"/>
      <c r="I35" s="23"/>
      <c r="J35" s="23">
        <v>5.6104072398190041</v>
      </c>
      <c r="K35" s="25">
        <f t="shared" si="4"/>
        <v>5.6104072398190041</v>
      </c>
      <c r="L35" s="24">
        <f t="shared" si="5"/>
        <v>2.655592760180995</v>
      </c>
      <c r="M35" s="81">
        <f t="shared" si="6"/>
        <v>8.2659999999999982</v>
      </c>
      <c r="O35" s="78">
        <f t="shared" si="7"/>
        <v>-5.6104072398190041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5.6104072398190041</v>
      </c>
      <c r="T35">
        <v>34</v>
      </c>
      <c r="U35" s="87">
        <f>IFERROR(-HLOOKUP($U$1,IEX!$W$2:$BH$98,T35,FALSE),0)</f>
        <v>0</v>
      </c>
      <c r="V35" s="88">
        <f t="shared" si="8"/>
        <v>2.655592760180995</v>
      </c>
      <c r="W35" s="94"/>
      <c r="X35" s="88">
        <v>0</v>
      </c>
      <c r="Y35" s="88">
        <v>0.23376696832579183</v>
      </c>
      <c r="Z35" s="88">
        <v>0.28052036199095021</v>
      </c>
      <c r="AA35" s="88">
        <v>0.42078054298642525</v>
      </c>
      <c r="AB35" s="88">
        <v>0.93506787330316732</v>
      </c>
      <c r="AC35" s="88">
        <v>0.40207918552036193</v>
      </c>
      <c r="AD35" s="88">
        <v>0.38337782805429854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16.876000000000001</v>
      </c>
      <c r="C36" s="23"/>
      <c r="D36" s="23"/>
      <c r="E36" s="23"/>
      <c r="F36" s="23"/>
      <c r="G36" s="23"/>
      <c r="H36" s="23"/>
      <c r="I36" s="23"/>
      <c r="J36" s="23">
        <v>5.7271493212669675</v>
      </c>
      <c r="K36" s="25">
        <f t="shared" si="4"/>
        <v>5.7271493212669675</v>
      </c>
      <c r="L36" s="24">
        <f t="shared" si="5"/>
        <v>2.7108506787330313</v>
      </c>
      <c r="M36" s="81">
        <f t="shared" si="6"/>
        <v>8.4379999999999988</v>
      </c>
      <c r="O36" s="78">
        <f t="shared" si="7"/>
        <v>-5.7271493212669675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5.7271493212669675</v>
      </c>
      <c r="T36">
        <v>35</v>
      </c>
      <c r="U36" s="87">
        <f>IFERROR(-HLOOKUP($U$1,IEX!$W$2:$BH$98,T36,FALSE),0)</f>
        <v>0</v>
      </c>
      <c r="V36" s="88">
        <f t="shared" si="8"/>
        <v>2.7108506787330313</v>
      </c>
      <c r="W36" s="94"/>
      <c r="X36" s="88">
        <v>0</v>
      </c>
      <c r="Y36" s="88">
        <v>0.238631221719457</v>
      </c>
      <c r="Z36" s="88">
        <v>0.28635746606334839</v>
      </c>
      <c r="AA36" s="88">
        <v>0.42953619909502261</v>
      </c>
      <c r="AB36" s="88">
        <v>0.95452488687782799</v>
      </c>
      <c r="AC36" s="88">
        <v>0.41044570135746605</v>
      </c>
      <c r="AD36" s="88">
        <v>0.39135520361990944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16.936</v>
      </c>
      <c r="C37" s="23"/>
      <c r="D37" s="23"/>
      <c r="E37" s="23"/>
      <c r="F37" s="23"/>
      <c r="G37" s="23"/>
      <c r="H37" s="23"/>
      <c r="I37" s="23"/>
      <c r="J37" s="23">
        <v>5.7475113122171946</v>
      </c>
      <c r="K37" s="25">
        <f t="shared" si="4"/>
        <v>5.7475113122171946</v>
      </c>
      <c r="L37" s="24">
        <f t="shared" si="5"/>
        <v>2.7204886877828049</v>
      </c>
      <c r="M37" s="81">
        <f t="shared" si="6"/>
        <v>8.468</v>
      </c>
      <c r="O37" s="78">
        <f t="shared" si="7"/>
        <v>-5.7475113122171946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5.7475113122171946</v>
      </c>
      <c r="T37">
        <v>36</v>
      </c>
      <c r="U37" s="87">
        <f>IFERROR(-HLOOKUP($U$1,IEX!$W$2:$BH$98,T37,FALSE),0)</f>
        <v>0</v>
      </c>
      <c r="V37" s="88">
        <f t="shared" si="8"/>
        <v>2.7204886877828049</v>
      </c>
      <c r="W37" s="94"/>
      <c r="X37" s="88">
        <v>0</v>
      </c>
      <c r="Y37" s="88">
        <v>0.23947963800904973</v>
      </c>
      <c r="Z37" s="88">
        <v>0.28737556561085964</v>
      </c>
      <c r="AA37" s="88">
        <v>0.43106334841628952</v>
      </c>
      <c r="AB37" s="88">
        <v>0.95791855203619891</v>
      </c>
      <c r="AC37" s="88">
        <v>0.41190497737556553</v>
      </c>
      <c r="AD37" s="88">
        <v>0.39274660633484154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17.72</v>
      </c>
      <c r="C38" s="23"/>
      <c r="D38" s="23"/>
      <c r="E38" s="23"/>
      <c r="F38" s="23"/>
      <c r="G38" s="23"/>
      <c r="H38" s="23"/>
      <c r="I38" s="23"/>
      <c r="J38" s="23">
        <v>6.0135746606334832</v>
      </c>
      <c r="K38" s="25">
        <f t="shared" si="4"/>
        <v>6.0135746606334832</v>
      </c>
      <c r="L38" s="24">
        <f t="shared" si="5"/>
        <v>2.8464253393665153</v>
      </c>
      <c r="M38" s="81">
        <f t="shared" si="6"/>
        <v>8.86</v>
      </c>
      <c r="O38" s="78">
        <f t="shared" si="7"/>
        <v>-6.0135746606334832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6.0135746606334832</v>
      </c>
      <c r="T38">
        <v>37</v>
      </c>
      <c r="U38" s="87">
        <f>IFERROR(-HLOOKUP($U$1,IEX!$W$2:$BH$98,T38,FALSE),0)</f>
        <v>0</v>
      </c>
      <c r="V38" s="88">
        <f t="shared" si="8"/>
        <v>2.8464253393665153</v>
      </c>
      <c r="W38" s="94"/>
      <c r="X38" s="88">
        <v>0</v>
      </c>
      <c r="Y38" s="88">
        <v>0.25056561085972845</v>
      </c>
      <c r="Z38" s="88">
        <v>0.30067873303167414</v>
      </c>
      <c r="AA38" s="88">
        <v>0.45101809954751126</v>
      </c>
      <c r="AB38" s="88">
        <v>1.0022624434389138</v>
      </c>
      <c r="AC38" s="88">
        <v>0.43097285067873292</v>
      </c>
      <c r="AD38" s="88">
        <v>0.41092760180995469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18.068000000000001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17.911999999999999</v>
      </c>
      <c r="C40" s="23"/>
      <c r="D40" s="23"/>
      <c r="E40" s="23"/>
      <c r="F40" s="23"/>
      <c r="G40" s="23"/>
      <c r="H40" s="23"/>
      <c r="I40" s="23"/>
      <c r="J40" s="23">
        <v>6.078733031674207</v>
      </c>
      <c r="K40" s="25">
        <f t="shared" si="4"/>
        <v>6.078733031674207</v>
      </c>
      <c r="L40" s="24">
        <f t="shared" si="5"/>
        <v>2.8772669683257912</v>
      </c>
      <c r="M40" s="81">
        <f t="shared" si="6"/>
        <v>8.9559999999999977</v>
      </c>
      <c r="O40" s="78">
        <f t="shared" si="7"/>
        <v>-6.078733031674207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6.078733031674207</v>
      </c>
      <c r="T40">
        <v>39</v>
      </c>
      <c r="U40" s="87">
        <f>IFERROR(-HLOOKUP($U$1,IEX!$W$2:$BH$98,T40,FALSE),0)</f>
        <v>0</v>
      </c>
      <c r="V40" s="88">
        <f t="shared" si="8"/>
        <v>2.8772669683257912</v>
      </c>
      <c r="W40" s="94"/>
      <c r="X40" s="88">
        <v>0</v>
      </c>
      <c r="Y40" s="88">
        <v>0.25328054298642527</v>
      </c>
      <c r="Z40" s="88">
        <v>0.3039366515837103</v>
      </c>
      <c r="AA40" s="88">
        <v>0.45590497737556546</v>
      </c>
      <c r="AB40" s="88">
        <v>1.0131221719457011</v>
      </c>
      <c r="AC40" s="88">
        <v>0.43564253393665148</v>
      </c>
      <c r="AD40" s="88">
        <v>0.4153800904977375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18.376000000000001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18.088000000000001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18.431999999999999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14.632</v>
      </c>
      <c r="C44" s="23"/>
      <c r="D44" s="23"/>
      <c r="E44" s="23"/>
      <c r="F44" s="23"/>
      <c r="G44" s="23"/>
      <c r="H44" s="23"/>
      <c r="I44" s="23"/>
      <c r="J44" s="23">
        <v>4.965610859728506</v>
      </c>
      <c r="K44" s="25">
        <f t="shared" si="4"/>
        <v>4.965610859728506</v>
      </c>
      <c r="L44" s="24">
        <f t="shared" si="5"/>
        <v>2.3503891402714929</v>
      </c>
      <c r="M44" s="81">
        <f t="shared" si="6"/>
        <v>7.3159999999999989</v>
      </c>
      <c r="O44" s="78">
        <f t="shared" si="7"/>
        <v>-4.965610859728506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4.965610859728506</v>
      </c>
      <c r="T44">
        <v>43</v>
      </c>
      <c r="U44" s="87">
        <f>IFERROR(-HLOOKUP($U$1,IEX!$W$2:$BH$98,T44,FALSE),0)</f>
        <v>0</v>
      </c>
      <c r="V44" s="88">
        <f t="shared" si="8"/>
        <v>2.3503891402714929</v>
      </c>
      <c r="W44" s="94"/>
      <c r="X44" s="88">
        <v>0</v>
      </c>
      <c r="Y44" s="88">
        <v>0.20690045248868774</v>
      </c>
      <c r="Z44" s="88">
        <v>0.24828054298642527</v>
      </c>
      <c r="AA44" s="88">
        <v>0.37242081447963793</v>
      </c>
      <c r="AB44" s="88">
        <v>0.82760180995475097</v>
      </c>
      <c r="AC44" s="88">
        <v>0.35586877828054292</v>
      </c>
      <c r="AD44" s="88">
        <v>0.33931674208144791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16.992000000000001</v>
      </c>
      <c r="C45" s="23"/>
      <c r="D45" s="23"/>
      <c r="E45" s="23"/>
      <c r="F45" s="23"/>
      <c r="G45" s="23"/>
      <c r="H45" s="23"/>
      <c r="I45" s="23"/>
      <c r="J45" s="23">
        <v>5.7665158371040723</v>
      </c>
      <c r="K45" s="25">
        <f t="shared" si="4"/>
        <v>5.7665158371040723</v>
      </c>
      <c r="L45" s="24">
        <f t="shared" si="5"/>
        <v>2.7294841628959272</v>
      </c>
      <c r="M45" s="81">
        <f t="shared" si="6"/>
        <v>8.4959999999999987</v>
      </c>
      <c r="O45" s="78">
        <f t="shared" si="7"/>
        <v>-5.7665158371040723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5.7665158371040723</v>
      </c>
      <c r="T45">
        <v>44</v>
      </c>
      <c r="U45" s="87">
        <f>IFERROR(-HLOOKUP($U$1,IEX!$W$2:$BH$98,T45,FALSE),0)</f>
        <v>0</v>
      </c>
      <c r="V45" s="88">
        <f t="shared" si="8"/>
        <v>2.7294841628959272</v>
      </c>
      <c r="W45" s="94"/>
      <c r="X45" s="88">
        <v>0</v>
      </c>
      <c r="Y45" s="88">
        <v>0.24027149321266966</v>
      </c>
      <c r="Z45" s="88">
        <v>0.28832579185520357</v>
      </c>
      <c r="AA45" s="88">
        <v>0.43248868778280536</v>
      </c>
      <c r="AB45" s="88">
        <v>0.96108597285067865</v>
      </c>
      <c r="AC45" s="88">
        <v>0.41326696832579185</v>
      </c>
      <c r="AD45" s="88">
        <v>0.39404524886877823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18.568000000000001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18.952000000000002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18.776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18.891999999999999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18.431999999999999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17.164000000000001</v>
      </c>
      <c r="C51" s="23"/>
      <c r="D51" s="23"/>
      <c r="E51" s="23"/>
      <c r="F51" s="23"/>
      <c r="G51" s="23"/>
      <c r="H51" s="23"/>
      <c r="I51" s="23"/>
      <c r="J51" s="23">
        <v>5.824886877828054</v>
      </c>
      <c r="K51" s="25">
        <f t="shared" si="4"/>
        <v>5.824886877828054</v>
      </c>
      <c r="L51" s="24">
        <f t="shared" si="5"/>
        <v>2.7571131221719454</v>
      </c>
      <c r="M51" s="81">
        <f t="shared" si="6"/>
        <v>8.581999999999999</v>
      </c>
      <c r="O51" s="78">
        <f t="shared" si="7"/>
        <v>-5.824886877828054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5.824886877828054</v>
      </c>
      <c r="T51">
        <v>50</v>
      </c>
      <c r="U51" s="87">
        <f>IFERROR(-HLOOKUP($U$1,IEX!$W$2:$BH$98,T51,FALSE),0)</f>
        <v>0</v>
      </c>
      <c r="V51" s="88">
        <f t="shared" si="8"/>
        <v>2.7571131221719454</v>
      </c>
      <c r="W51" s="94"/>
      <c r="X51" s="88">
        <v>0</v>
      </c>
      <c r="Y51" s="88">
        <v>0.24270361990950226</v>
      </c>
      <c r="Z51" s="88">
        <v>0.29124434389140264</v>
      </c>
      <c r="AA51" s="88">
        <v>0.43686651583710401</v>
      </c>
      <c r="AB51" s="88">
        <v>0.97081447963800904</v>
      </c>
      <c r="AC51" s="88">
        <v>0.41745022624434391</v>
      </c>
      <c r="AD51" s="88">
        <v>0.39803393665158371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17.143999999999998</v>
      </c>
      <c r="C52" s="23"/>
      <c r="D52" s="23"/>
      <c r="E52" s="23"/>
      <c r="F52" s="23"/>
      <c r="G52" s="23"/>
      <c r="H52" s="23"/>
      <c r="I52" s="23"/>
      <c r="J52" s="23">
        <v>5.8180995475113111</v>
      </c>
      <c r="K52" s="25">
        <f t="shared" si="4"/>
        <v>5.8180995475113111</v>
      </c>
      <c r="L52" s="24">
        <f t="shared" si="5"/>
        <v>2.7539004524886872</v>
      </c>
      <c r="M52" s="81">
        <f t="shared" si="6"/>
        <v>8.5719999999999992</v>
      </c>
      <c r="O52" s="78">
        <f t="shared" si="7"/>
        <v>-5.8180995475113111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5.8180995475113111</v>
      </c>
      <c r="T52">
        <v>51</v>
      </c>
      <c r="U52" s="87">
        <f>IFERROR(-HLOOKUP($U$1,IEX!$W$2:$BH$98,T52,FALSE),0)</f>
        <v>0</v>
      </c>
      <c r="V52" s="88">
        <f t="shared" si="8"/>
        <v>2.7539004524886872</v>
      </c>
      <c r="W52" s="94"/>
      <c r="X52" s="88">
        <v>0</v>
      </c>
      <c r="Y52" s="88">
        <v>0.24242081447963795</v>
      </c>
      <c r="Z52" s="88">
        <v>0.29090497737556548</v>
      </c>
      <c r="AA52" s="88">
        <v>0.4363574660633483</v>
      </c>
      <c r="AB52" s="88">
        <v>0.96968325791855181</v>
      </c>
      <c r="AC52" s="88">
        <v>0.41696380090497726</v>
      </c>
      <c r="AD52" s="88">
        <v>0.39757013574660621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19.007999999999999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17.643999999999998</v>
      </c>
      <c r="C54" s="23"/>
      <c r="D54" s="23"/>
      <c r="E54" s="23"/>
      <c r="F54" s="23"/>
      <c r="G54" s="23"/>
      <c r="H54" s="23"/>
      <c r="I54" s="23"/>
      <c r="J54" s="23">
        <v>5.9877828054298634</v>
      </c>
      <c r="K54" s="25">
        <f t="shared" si="4"/>
        <v>5.9877828054298634</v>
      </c>
      <c r="L54" s="24">
        <f t="shared" si="5"/>
        <v>2.8342171945701349</v>
      </c>
      <c r="M54" s="81">
        <f t="shared" si="6"/>
        <v>8.8219999999999992</v>
      </c>
      <c r="O54" s="78">
        <f t="shared" si="7"/>
        <v>-5.9877828054298634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5.9877828054298634</v>
      </c>
      <c r="T54">
        <v>53</v>
      </c>
      <c r="U54" s="87">
        <f>IFERROR(-HLOOKUP($U$1,IEX!$W$2:$BH$98,T54,FALSE),0)</f>
        <v>0</v>
      </c>
      <c r="V54" s="88">
        <f t="shared" si="8"/>
        <v>2.8342171945701349</v>
      </c>
      <c r="W54" s="94"/>
      <c r="X54" s="88">
        <v>0</v>
      </c>
      <c r="Y54" s="88">
        <v>0.24949095022624429</v>
      </c>
      <c r="Z54" s="88">
        <v>0.2993891402714931</v>
      </c>
      <c r="AA54" s="88">
        <v>0.44908371040723977</v>
      </c>
      <c r="AB54" s="88">
        <v>0.99796380090497716</v>
      </c>
      <c r="AC54" s="88">
        <v>0.42912443438914016</v>
      </c>
      <c r="AD54" s="88">
        <v>0.40916515837104062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17.032</v>
      </c>
      <c r="C55" s="23"/>
      <c r="D55" s="23"/>
      <c r="E55" s="23"/>
      <c r="F55" s="23"/>
      <c r="G55" s="23"/>
      <c r="H55" s="23"/>
      <c r="I55" s="23"/>
      <c r="J55" s="23">
        <v>5.7800904977375556</v>
      </c>
      <c r="K55" s="25">
        <f t="shared" si="4"/>
        <v>5.7800904977375556</v>
      </c>
      <c r="L55" s="24">
        <f t="shared" si="5"/>
        <v>2.7359095022624431</v>
      </c>
      <c r="M55" s="81">
        <f t="shared" si="6"/>
        <v>8.5159999999999982</v>
      </c>
      <c r="O55" s="78">
        <f t="shared" si="7"/>
        <v>-5.7800904977375556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5.7800904977375556</v>
      </c>
      <c r="T55">
        <v>54</v>
      </c>
      <c r="U55" s="87">
        <f>IFERROR(-HLOOKUP($U$1,IEX!$W$2:$BH$98,T55,FALSE),0)</f>
        <v>0</v>
      </c>
      <c r="V55" s="88">
        <f t="shared" si="8"/>
        <v>2.7359095022624431</v>
      </c>
      <c r="W55" s="94"/>
      <c r="X55" s="88">
        <v>0</v>
      </c>
      <c r="Y55" s="88">
        <v>0.24083710407239817</v>
      </c>
      <c r="Z55" s="88">
        <v>0.28900452488687772</v>
      </c>
      <c r="AA55" s="88">
        <v>0.43350678733031672</v>
      </c>
      <c r="AB55" s="88">
        <v>0.96334841628959267</v>
      </c>
      <c r="AC55" s="88">
        <v>0.41423981900452478</v>
      </c>
      <c r="AD55" s="88">
        <v>0.39497285067873295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18.047999999999998</v>
      </c>
      <c r="C56" s="23"/>
      <c r="D56" s="23"/>
      <c r="E56" s="23"/>
      <c r="F56" s="23"/>
      <c r="G56" s="23"/>
      <c r="H56" s="23"/>
      <c r="I56" s="23"/>
      <c r="J56" s="23">
        <v>6.124886877828053</v>
      </c>
      <c r="K56" s="25">
        <f t="shared" si="4"/>
        <v>6.124886877828053</v>
      </c>
      <c r="L56" s="24">
        <f t="shared" si="5"/>
        <v>2.8991131221719453</v>
      </c>
      <c r="M56" s="81">
        <f t="shared" si="6"/>
        <v>9.0239999999999974</v>
      </c>
      <c r="O56" s="78">
        <f t="shared" si="7"/>
        <v>-6.124886877828053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6.124886877828053</v>
      </c>
      <c r="T56">
        <v>55</v>
      </c>
      <c r="U56" s="87">
        <f>IFERROR(-HLOOKUP($U$1,IEX!$W$2:$BH$98,T56,FALSE),0)</f>
        <v>0</v>
      </c>
      <c r="V56" s="88">
        <f t="shared" si="8"/>
        <v>2.8991131221719453</v>
      </c>
      <c r="W56" s="94"/>
      <c r="X56" s="88">
        <v>0</v>
      </c>
      <c r="Y56" s="88">
        <v>0.25520361990950224</v>
      </c>
      <c r="Z56" s="88">
        <v>0.30624434389140265</v>
      </c>
      <c r="AA56" s="88">
        <v>0.45936651583710397</v>
      </c>
      <c r="AB56" s="88">
        <v>1.020814479638009</v>
      </c>
      <c r="AC56" s="88">
        <v>0.43895022624434377</v>
      </c>
      <c r="AD56" s="88">
        <v>0.41853393665158362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18.239999999999998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18.776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18.507999999999999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18.295999999999999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17.239999999999998</v>
      </c>
      <c r="C61" s="23"/>
      <c r="D61" s="23"/>
      <c r="E61" s="23"/>
      <c r="F61" s="23"/>
      <c r="G61" s="23"/>
      <c r="H61" s="23"/>
      <c r="I61" s="23"/>
      <c r="J61" s="23">
        <v>5.850678733031673</v>
      </c>
      <c r="K61" s="25">
        <f t="shared" si="4"/>
        <v>5.850678733031673</v>
      </c>
      <c r="L61" s="24">
        <f t="shared" si="5"/>
        <v>2.7693212669683254</v>
      </c>
      <c r="M61" s="81">
        <f t="shared" si="6"/>
        <v>8.6199999999999974</v>
      </c>
      <c r="O61" s="78">
        <f t="shared" si="7"/>
        <v>-5.850678733031673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5.850678733031673</v>
      </c>
      <c r="T61">
        <v>60</v>
      </c>
      <c r="U61" s="87">
        <f>IFERROR(-HLOOKUP($U$1,IEX!$W$2:$BH$98,T61,FALSE),0)</f>
        <v>0</v>
      </c>
      <c r="V61" s="88">
        <f t="shared" si="8"/>
        <v>2.7693212669683254</v>
      </c>
      <c r="W61" s="94"/>
      <c r="X61" s="88">
        <v>0</v>
      </c>
      <c r="Y61" s="88">
        <v>0.24377828054298639</v>
      </c>
      <c r="Z61" s="88">
        <v>0.29253393665158361</v>
      </c>
      <c r="AA61" s="88">
        <v>0.43880090497737551</v>
      </c>
      <c r="AB61" s="88">
        <v>0.97511312217194557</v>
      </c>
      <c r="AC61" s="88">
        <v>0.41929864253393656</v>
      </c>
      <c r="AD61" s="88">
        <v>0.39979638009049762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18.488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18.164000000000001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18.007999999999999</v>
      </c>
      <c r="C64" s="23"/>
      <c r="D64" s="23"/>
      <c r="E64" s="23"/>
      <c r="F64" s="23"/>
      <c r="G64" s="23"/>
      <c r="H64" s="23"/>
      <c r="I64" s="23"/>
      <c r="J64" s="23">
        <v>6.1113122171945689</v>
      </c>
      <c r="K64" s="25">
        <f t="shared" si="4"/>
        <v>6.1113122171945689</v>
      </c>
      <c r="L64" s="24">
        <f t="shared" si="5"/>
        <v>2.8926877828054294</v>
      </c>
      <c r="M64" s="81">
        <f t="shared" si="6"/>
        <v>9.0039999999999978</v>
      </c>
      <c r="O64" s="78">
        <f t="shared" si="7"/>
        <v>-6.1113122171945689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6.1113122171945689</v>
      </c>
      <c r="T64">
        <v>63</v>
      </c>
      <c r="U64" s="87">
        <f>IFERROR(-HLOOKUP($U$1,IEX!$W$2:$BH$98,T64,FALSE),0)</f>
        <v>0</v>
      </c>
      <c r="V64" s="88">
        <f t="shared" si="8"/>
        <v>2.8926877828054294</v>
      </c>
      <c r="W64" s="94"/>
      <c r="X64" s="88">
        <v>0</v>
      </c>
      <c r="Y64" s="88">
        <v>0.25463800904977374</v>
      </c>
      <c r="Z64" s="88">
        <v>0.30556561085972844</v>
      </c>
      <c r="AA64" s="88">
        <v>0.45834841628959261</v>
      </c>
      <c r="AB64" s="88">
        <v>1.018552036199095</v>
      </c>
      <c r="AC64" s="88">
        <v>0.43797737556561078</v>
      </c>
      <c r="AD64" s="88">
        <v>0.4176063348416289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18.931999999999999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16.532</v>
      </c>
      <c r="C66" s="23"/>
      <c r="D66" s="23"/>
      <c r="E66" s="23"/>
      <c r="F66" s="23"/>
      <c r="G66" s="23"/>
      <c r="H66" s="23"/>
      <c r="I66" s="23"/>
      <c r="J66" s="23">
        <v>5.6104072398190041</v>
      </c>
      <c r="K66" s="25">
        <f t="shared" si="4"/>
        <v>5.6104072398190041</v>
      </c>
      <c r="L66" s="24">
        <f t="shared" si="5"/>
        <v>2.655592760180995</v>
      </c>
      <c r="M66" s="81">
        <f t="shared" si="6"/>
        <v>8.2659999999999982</v>
      </c>
      <c r="O66" s="78">
        <f t="shared" si="7"/>
        <v>-5.6104072398190041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5.6104072398190041</v>
      </c>
      <c r="T66">
        <v>65</v>
      </c>
      <c r="U66" s="87">
        <f>IFERROR(-HLOOKUP($U$1,IEX!$W$2:$BH$98,T66,FALSE),0)</f>
        <v>0</v>
      </c>
      <c r="V66" s="88">
        <f t="shared" si="8"/>
        <v>2.655592760180995</v>
      </c>
      <c r="W66" s="94"/>
      <c r="X66" s="88">
        <v>0</v>
      </c>
      <c r="Y66" s="88">
        <v>0.23376696832579183</v>
      </c>
      <c r="Z66" s="88">
        <v>0.28052036199095021</v>
      </c>
      <c r="AA66" s="88">
        <v>0.42078054298642525</v>
      </c>
      <c r="AB66" s="88">
        <v>0.93506787330316732</v>
      </c>
      <c r="AC66" s="88">
        <v>0.40207918552036193</v>
      </c>
      <c r="AD66" s="88">
        <v>0.38337782805429854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16.108000000000001</v>
      </c>
      <c r="C67" s="23"/>
      <c r="D67" s="23"/>
      <c r="E67" s="23"/>
      <c r="F67" s="23"/>
      <c r="G67" s="23"/>
      <c r="H67" s="23"/>
      <c r="I67" s="23"/>
      <c r="J67" s="23">
        <v>5.4665158371040725</v>
      </c>
      <c r="K67" s="25">
        <f t="shared" si="4"/>
        <v>5.4665158371040725</v>
      </c>
      <c r="L67" s="24">
        <f t="shared" si="5"/>
        <v>2.5874841628959269</v>
      </c>
      <c r="M67" s="81">
        <f t="shared" si="6"/>
        <v>8.0539999999999985</v>
      </c>
      <c r="O67" s="78">
        <f t="shared" si="7"/>
        <v>-5.4665158371040725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5.4665158371040725</v>
      </c>
      <c r="T67">
        <v>66</v>
      </c>
      <c r="U67" s="87">
        <f>IFERROR(-HLOOKUP($U$1,IEX!$W$2:$BH$98,T67,FALSE),0)</f>
        <v>0</v>
      </c>
      <c r="V67" s="88">
        <f t="shared" si="8"/>
        <v>2.5874841628959269</v>
      </c>
      <c r="W67" s="94"/>
      <c r="X67" s="88">
        <v>0</v>
      </c>
      <c r="Y67" s="88">
        <v>0.22777149321266968</v>
      </c>
      <c r="Z67" s="88">
        <v>0.27332579185520356</v>
      </c>
      <c r="AA67" s="88">
        <v>0.40998868778280539</v>
      </c>
      <c r="AB67" s="88">
        <v>0.91108597285067872</v>
      </c>
      <c r="AC67" s="88">
        <v>0.39176696832579183</v>
      </c>
      <c r="AD67" s="88">
        <v>0.37354524886877827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15.532</v>
      </c>
      <c r="C68" s="23"/>
      <c r="D68" s="23"/>
      <c r="E68" s="23"/>
      <c r="F68" s="23"/>
      <c r="G68" s="23"/>
      <c r="H68" s="23"/>
      <c r="I68" s="23"/>
      <c r="J68" s="23">
        <v>5.2710407239819004</v>
      </c>
      <c r="K68" s="25">
        <f t="shared" ref="K68:K98" si="17">SUM(C68:J68)</f>
        <v>5.2710407239819004</v>
      </c>
      <c r="L68" s="24">
        <f t="shared" ref="L68:L98" si="18">U68+V68</f>
        <v>2.4949592760180996</v>
      </c>
      <c r="M68" s="81">
        <f t="shared" ref="M68:M98" si="19">K68+L68</f>
        <v>7.766</v>
      </c>
      <c r="O68" s="78">
        <f t="shared" ref="O68:O98" si="20">-SUM(P68:S68,U68)</f>
        <v>-5.2710407239819004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5.2710407239819004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2.4949592760180996</v>
      </c>
      <c r="W68" s="94"/>
      <c r="X68" s="88">
        <v>0</v>
      </c>
      <c r="Y68" s="88">
        <v>0.21962669683257918</v>
      </c>
      <c r="Z68" s="88">
        <v>0.26355203619909495</v>
      </c>
      <c r="AA68" s="88">
        <v>0.39532805429864248</v>
      </c>
      <c r="AB68" s="88">
        <v>0.87850678733031673</v>
      </c>
      <c r="AC68" s="88">
        <v>0.37775791855203611</v>
      </c>
      <c r="AD68" s="88">
        <v>0.36018778280542985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16.472000000000001</v>
      </c>
      <c r="C69" s="23"/>
      <c r="D69" s="23"/>
      <c r="E69" s="23"/>
      <c r="F69" s="23"/>
      <c r="G69" s="23"/>
      <c r="H69" s="23"/>
      <c r="I69" s="23"/>
      <c r="J69" s="23">
        <v>5.590045248868778</v>
      </c>
      <c r="K69" s="25">
        <f t="shared" si="17"/>
        <v>5.590045248868778</v>
      </c>
      <c r="L69" s="24">
        <f t="shared" si="18"/>
        <v>2.6459547511312214</v>
      </c>
      <c r="M69" s="81">
        <f t="shared" si="19"/>
        <v>8.2359999999999989</v>
      </c>
      <c r="O69" s="78">
        <f t="shared" si="20"/>
        <v>-5.590045248868778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5.590045248868778</v>
      </c>
      <c r="T69">
        <v>68</v>
      </c>
      <c r="U69" s="87">
        <f>IFERROR(-HLOOKUP($U$1,IEX!$W$2:$BH$98,T69,FALSE),0)</f>
        <v>0</v>
      </c>
      <c r="V69" s="88">
        <f t="shared" si="21"/>
        <v>2.6459547511312214</v>
      </c>
      <c r="W69" s="94"/>
      <c r="X69" s="88">
        <v>0</v>
      </c>
      <c r="Y69" s="88">
        <v>0.2329185520361991</v>
      </c>
      <c r="Z69" s="88">
        <v>0.27950226244343884</v>
      </c>
      <c r="AA69" s="88">
        <v>0.41925339366515835</v>
      </c>
      <c r="AB69" s="88">
        <v>0.9316742081447964</v>
      </c>
      <c r="AC69" s="88">
        <v>0.40061990950226239</v>
      </c>
      <c r="AD69" s="88">
        <v>0.3819864253393665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15.496</v>
      </c>
      <c r="C70" s="23"/>
      <c r="D70" s="23"/>
      <c r="E70" s="23"/>
      <c r="F70" s="23"/>
      <c r="G70" s="23"/>
      <c r="H70" s="23"/>
      <c r="I70" s="23"/>
      <c r="J70" s="23">
        <v>5.2588235294117647</v>
      </c>
      <c r="K70" s="25">
        <f t="shared" si="17"/>
        <v>5.2588235294117647</v>
      </c>
      <c r="L70" s="24">
        <f t="shared" si="18"/>
        <v>2.4891764705882347</v>
      </c>
      <c r="M70" s="81">
        <f t="shared" si="19"/>
        <v>7.7479999999999993</v>
      </c>
      <c r="O70" s="78">
        <f t="shared" si="20"/>
        <v>-5.2588235294117647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5.2588235294117647</v>
      </c>
      <c r="T70">
        <v>69</v>
      </c>
      <c r="U70" s="87">
        <f>IFERROR(-HLOOKUP($U$1,IEX!$W$2:$BH$98,T70,FALSE),0)</f>
        <v>0</v>
      </c>
      <c r="V70" s="88">
        <f t="shared" si="21"/>
        <v>2.4891764705882347</v>
      </c>
      <c r="W70" s="94"/>
      <c r="X70" s="88">
        <v>0</v>
      </c>
      <c r="Y70" s="88">
        <v>0.2191176470588235</v>
      </c>
      <c r="Z70" s="88">
        <v>0.26294117647058818</v>
      </c>
      <c r="AA70" s="88">
        <v>0.3944117647058823</v>
      </c>
      <c r="AB70" s="88">
        <v>0.876470588235294</v>
      </c>
      <c r="AC70" s="88">
        <v>0.37688235294117645</v>
      </c>
      <c r="AD70" s="88">
        <v>0.35935294117647054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15.744</v>
      </c>
      <c r="C71" s="23"/>
      <c r="D71" s="23"/>
      <c r="E71" s="23"/>
      <c r="F71" s="23"/>
      <c r="G71" s="23"/>
      <c r="H71" s="23"/>
      <c r="I71" s="23"/>
      <c r="J71" s="23">
        <v>5.3429864253393653</v>
      </c>
      <c r="K71" s="25">
        <f t="shared" si="17"/>
        <v>5.3429864253393653</v>
      </c>
      <c r="L71" s="24">
        <f t="shared" si="18"/>
        <v>2.5290135746606337</v>
      </c>
      <c r="M71" s="81">
        <f t="shared" si="19"/>
        <v>7.871999999999999</v>
      </c>
      <c r="O71" s="78">
        <f t="shared" si="20"/>
        <v>-5.3429864253393653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5.3429864253393653</v>
      </c>
      <c r="T71">
        <v>70</v>
      </c>
      <c r="U71" s="87">
        <f>IFERROR(-HLOOKUP($U$1,IEX!$W$2:$BH$98,T71,FALSE),0)</f>
        <v>0</v>
      </c>
      <c r="V71" s="88">
        <f t="shared" si="21"/>
        <v>2.5290135746606337</v>
      </c>
      <c r="W71" s="94"/>
      <c r="X71" s="88">
        <v>0</v>
      </c>
      <c r="Y71" s="88">
        <v>0.22262443438914026</v>
      </c>
      <c r="Z71" s="88">
        <v>0.26714932126696828</v>
      </c>
      <c r="AA71" s="88">
        <v>0.40072398190045239</v>
      </c>
      <c r="AB71" s="88">
        <v>0.89049773755656103</v>
      </c>
      <c r="AC71" s="88">
        <v>0.38291402714932121</v>
      </c>
      <c r="AD71" s="88">
        <v>0.36510407239818998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18.22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18.547999999999998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17.184000000000001</v>
      </c>
      <c r="C74" s="23"/>
      <c r="D74" s="23"/>
      <c r="E74" s="23"/>
      <c r="F74" s="23"/>
      <c r="G74" s="23"/>
      <c r="H74" s="23"/>
      <c r="I74" s="23"/>
      <c r="J74" s="23">
        <v>5.8316742081447961</v>
      </c>
      <c r="K74" s="25">
        <f t="shared" si="17"/>
        <v>5.8316742081447961</v>
      </c>
      <c r="L74" s="24">
        <f t="shared" si="18"/>
        <v>2.7603257918552031</v>
      </c>
      <c r="M74" s="81">
        <f t="shared" si="19"/>
        <v>8.5919999999999987</v>
      </c>
      <c r="O74" s="78">
        <f t="shared" si="20"/>
        <v>-5.8316742081447961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5.8316742081447961</v>
      </c>
      <c r="T74">
        <v>73</v>
      </c>
      <c r="U74" s="87">
        <f>IFERROR(-HLOOKUP($U$1,IEX!$W$2:$BH$98,T74,FALSE),0)</f>
        <v>0</v>
      </c>
      <c r="V74" s="88">
        <f t="shared" si="21"/>
        <v>2.7603257918552031</v>
      </c>
      <c r="W74" s="94"/>
      <c r="X74" s="88">
        <v>0</v>
      </c>
      <c r="Y74" s="88">
        <v>0.24298642533936651</v>
      </c>
      <c r="Z74" s="88">
        <v>0.29158371040723974</v>
      </c>
      <c r="AA74" s="88">
        <v>0.43737556561085972</v>
      </c>
      <c r="AB74" s="88">
        <v>0.97194570135746605</v>
      </c>
      <c r="AC74" s="88">
        <v>0.41793665158371035</v>
      </c>
      <c r="AD74" s="88">
        <v>0.39849773755656104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16.876000000000001</v>
      </c>
      <c r="C75" s="23"/>
      <c r="D75" s="23"/>
      <c r="E75" s="23"/>
      <c r="F75" s="23"/>
      <c r="G75" s="23"/>
      <c r="H75" s="23"/>
      <c r="I75" s="23"/>
      <c r="J75" s="23">
        <v>5.7271493212669675</v>
      </c>
      <c r="K75" s="25">
        <f t="shared" si="17"/>
        <v>5.7271493212669675</v>
      </c>
      <c r="L75" s="24">
        <f t="shared" si="18"/>
        <v>2.7108506787330313</v>
      </c>
      <c r="M75" s="81">
        <f t="shared" si="19"/>
        <v>8.4379999999999988</v>
      </c>
      <c r="O75" s="78">
        <f t="shared" si="20"/>
        <v>-5.7271493212669675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5.7271493212669675</v>
      </c>
      <c r="T75">
        <v>74</v>
      </c>
      <c r="U75" s="87">
        <f>IFERROR(-HLOOKUP($U$1,IEX!$W$2:$BH$98,T75,FALSE),0)</f>
        <v>0</v>
      </c>
      <c r="V75" s="88">
        <f t="shared" si="21"/>
        <v>2.7108506787330313</v>
      </c>
      <c r="W75" s="94"/>
      <c r="X75" s="88">
        <v>0</v>
      </c>
      <c r="Y75" s="88">
        <v>0.238631221719457</v>
      </c>
      <c r="Z75" s="88">
        <v>0.28635746606334839</v>
      </c>
      <c r="AA75" s="88">
        <v>0.42953619909502261</v>
      </c>
      <c r="AB75" s="88">
        <v>0.95452488687782799</v>
      </c>
      <c r="AC75" s="88">
        <v>0.41044570135746605</v>
      </c>
      <c r="AD75" s="88">
        <v>0.39135520361990944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18.376000000000001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18.088000000000001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18.760000000000002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18.507999999999999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14.536</v>
      </c>
      <c r="C80" s="23"/>
      <c r="D80" s="23"/>
      <c r="E80" s="23"/>
      <c r="F80" s="23"/>
      <c r="G80" s="23"/>
      <c r="H80" s="23"/>
      <c r="I80" s="23"/>
      <c r="J80" s="23">
        <v>4.9330316742081441</v>
      </c>
      <c r="K80" s="25">
        <f t="shared" si="17"/>
        <v>4.9330316742081441</v>
      </c>
      <c r="L80" s="24">
        <f t="shared" si="18"/>
        <v>2.3349683257918548</v>
      </c>
      <c r="M80" s="81">
        <f t="shared" si="19"/>
        <v>7.2679999999999989</v>
      </c>
      <c r="O80" s="78">
        <f t="shared" si="20"/>
        <v>-4.9330316742081441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4.9330316742081441</v>
      </c>
      <c r="T80">
        <v>79</v>
      </c>
      <c r="U80" s="87">
        <f>IFERROR(-HLOOKUP($U$1,IEX!$W$2:$BH$98,T80,FALSE),0)</f>
        <v>0</v>
      </c>
      <c r="V80" s="88">
        <f t="shared" si="21"/>
        <v>2.3349683257918548</v>
      </c>
      <c r="W80" s="94"/>
      <c r="X80" s="88">
        <v>0</v>
      </c>
      <c r="Y80" s="88">
        <v>0.20554298642533933</v>
      </c>
      <c r="Z80" s="88">
        <v>0.24665158371040716</v>
      </c>
      <c r="AA80" s="88">
        <v>0.36997737556561078</v>
      </c>
      <c r="AB80" s="88">
        <v>0.82217194570135732</v>
      </c>
      <c r="AC80" s="88">
        <v>0.35353393665158367</v>
      </c>
      <c r="AD80" s="88">
        <v>0.3370904977375565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16.128</v>
      </c>
      <c r="C81" s="23"/>
      <c r="D81" s="23"/>
      <c r="E81" s="23"/>
      <c r="F81" s="23"/>
      <c r="G81" s="23"/>
      <c r="H81" s="23"/>
      <c r="I81" s="23"/>
      <c r="J81" s="23">
        <v>5.4733031674208137</v>
      </c>
      <c r="K81" s="25">
        <f t="shared" si="17"/>
        <v>5.4733031674208137</v>
      </c>
      <c r="L81" s="24">
        <f t="shared" si="18"/>
        <v>2.5906968325791855</v>
      </c>
      <c r="M81" s="81">
        <f t="shared" si="19"/>
        <v>8.0640000000000001</v>
      </c>
      <c r="O81" s="78">
        <f t="shared" si="20"/>
        <v>-5.4733031674208137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5.4733031674208137</v>
      </c>
      <c r="T81">
        <v>80</v>
      </c>
      <c r="U81" s="87">
        <f>IFERROR(-HLOOKUP($U$1,IEX!$W$2:$BH$98,T81,FALSE),0)</f>
        <v>0</v>
      </c>
      <c r="V81" s="88">
        <f t="shared" si="21"/>
        <v>2.5906968325791855</v>
      </c>
      <c r="W81" s="94"/>
      <c r="X81" s="88">
        <v>0</v>
      </c>
      <c r="Y81" s="88">
        <v>0.22805429864253393</v>
      </c>
      <c r="Z81" s="88">
        <v>0.27366515837104066</v>
      </c>
      <c r="AA81" s="88">
        <v>0.41049773755656099</v>
      </c>
      <c r="AB81" s="88">
        <v>0.91221719457013573</v>
      </c>
      <c r="AC81" s="88">
        <v>0.39225339366515827</v>
      </c>
      <c r="AD81" s="88">
        <v>0.3740090497737556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15.512</v>
      </c>
      <c r="C82" s="23"/>
      <c r="D82" s="23"/>
      <c r="E82" s="23"/>
      <c r="F82" s="23"/>
      <c r="G82" s="23"/>
      <c r="H82" s="23"/>
      <c r="I82" s="23"/>
      <c r="J82" s="23">
        <v>5.2642533936651583</v>
      </c>
      <c r="K82" s="25">
        <f t="shared" si="17"/>
        <v>5.2642533936651583</v>
      </c>
      <c r="L82" s="24">
        <f t="shared" si="18"/>
        <v>2.491746606334841</v>
      </c>
      <c r="M82" s="81">
        <f t="shared" si="19"/>
        <v>7.7559999999999993</v>
      </c>
      <c r="O82" s="78">
        <f t="shared" si="20"/>
        <v>-5.2642533936651583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5.2642533936651583</v>
      </c>
      <c r="T82">
        <v>81</v>
      </c>
      <c r="U82" s="87">
        <f>IFERROR(-HLOOKUP($U$1,IEX!$W$2:$BH$98,T82,FALSE),0)</f>
        <v>0</v>
      </c>
      <c r="V82" s="88">
        <f t="shared" si="21"/>
        <v>2.491746606334841</v>
      </c>
      <c r="W82" s="94"/>
      <c r="X82" s="88">
        <v>0</v>
      </c>
      <c r="Y82" s="88">
        <v>0.2193438914027149</v>
      </c>
      <c r="Z82" s="88">
        <v>0.2632126696832579</v>
      </c>
      <c r="AA82" s="88">
        <v>0.39481900452488683</v>
      </c>
      <c r="AB82" s="88">
        <v>0.87737556561085961</v>
      </c>
      <c r="AC82" s="88">
        <v>0.37727149321266967</v>
      </c>
      <c r="AD82" s="88">
        <v>0.35972398190045246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14.956</v>
      </c>
      <c r="C83" s="23"/>
      <c r="D83" s="23"/>
      <c r="E83" s="23"/>
      <c r="F83" s="23"/>
      <c r="G83" s="23"/>
      <c r="H83" s="23"/>
      <c r="I83" s="23"/>
      <c r="J83" s="23">
        <v>5.0755656108597282</v>
      </c>
      <c r="K83" s="25">
        <f t="shared" si="17"/>
        <v>5.0755656108597282</v>
      </c>
      <c r="L83" s="24">
        <f t="shared" si="18"/>
        <v>2.4024343891402711</v>
      </c>
      <c r="M83" s="81">
        <f t="shared" si="19"/>
        <v>7.4779999999999998</v>
      </c>
      <c r="O83" s="78">
        <f t="shared" si="20"/>
        <v>-5.0755656108597282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5.0755656108597282</v>
      </c>
      <c r="T83">
        <v>82</v>
      </c>
      <c r="U83" s="87">
        <f>IFERROR(-HLOOKUP($U$1,IEX!$W$2:$BH$98,T83,FALSE),0)</f>
        <v>0</v>
      </c>
      <c r="V83" s="88">
        <f t="shared" si="21"/>
        <v>2.4024343891402711</v>
      </c>
      <c r="W83" s="94"/>
      <c r="X83" s="88">
        <v>0</v>
      </c>
      <c r="Y83" s="88">
        <v>0.21148190045248866</v>
      </c>
      <c r="Z83" s="88">
        <v>0.25377828054298635</v>
      </c>
      <c r="AA83" s="88">
        <v>0.38066742081447957</v>
      </c>
      <c r="AB83" s="88">
        <v>0.84592760180995463</v>
      </c>
      <c r="AC83" s="88">
        <v>0.36374886877828044</v>
      </c>
      <c r="AD83" s="88">
        <v>0.34683031674208137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15.744</v>
      </c>
      <c r="C84" s="23"/>
      <c r="D84" s="23"/>
      <c r="E84" s="23"/>
      <c r="F84" s="23"/>
      <c r="G84" s="23"/>
      <c r="H84" s="23"/>
      <c r="I84" s="23"/>
      <c r="J84" s="23">
        <v>5.3429864253393653</v>
      </c>
      <c r="K84" s="25">
        <f t="shared" si="17"/>
        <v>5.3429864253393653</v>
      </c>
      <c r="L84" s="24">
        <f t="shared" si="18"/>
        <v>2.5290135746606337</v>
      </c>
      <c r="M84" s="81">
        <f t="shared" si="19"/>
        <v>7.871999999999999</v>
      </c>
      <c r="O84" s="78">
        <f t="shared" si="20"/>
        <v>-5.3429864253393653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5.3429864253393653</v>
      </c>
      <c r="T84">
        <v>83</v>
      </c>
      <c r="U84" s="87">
        <f>IFERROR(-HLOOKUP($U$1,IEX!$W$2:$BH$98,T84,FALSE),0)</f>
        <v>0</v>
      </c>
      <c r="V84" s="88">
        <f t="shared" si="21"/>
        <v>2.5290135746606337</v>
      </c>
      <c r="W84" s="94"/>
      <c r="X84" s="88">
        <v>0</v>
      </c>
      <c r="Y84" s="88">
        <v>0.22262443438914026</v>
      </c>
      <c r="Z84" s="88">
        <v>0.26714932126696828</v>
      </c>
      <c r="AA84" s="88">
        <v>0.40072398190045239</v>
      </c>
      <c r="AB84" s="88">
        <v>0.89049773755656103</v>
      </c>
      <c r="AC84" s="88">
        <v>0.38291402714932121</v>
      </c>
      <c r="AD84" s="88">
        <v>0.36510407239818998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16.588000000000001</v>
      </c>
      <c r="C85" s="23"/>
      <c r="D85" s="23"/>
      <c r="E85" s="23"/>
      <c r="F85" s="23"/>
      <c r="G85" s="23"/>
      <c r="H85" s="23"/>
      <c r="I85" s="23"/>
      <c r="J85" s="23">
        <v>5.6294117647058819</v>
      </c>
      <c r="K85" s="25">
        <f t="shared" si="17"/>
        <v>5.6294117647058819</v>
      </c>
      <c r="L85" s="24">
        <f t="shared" si="18"/>
        <v>2.6645882352941177</v>
      </c>
      <c r="M85" s="81">
        <f t="shared" si="19"/>
        <v>8.2940000000000005</v>
      </c>
      <c r="O85" s="78">
        <f t="shared" si="20"/>
        <v>-5.6294117647058819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5.6294117647058819</v>
      </c>
      <c r="T85">
        <v>84</v>
      </c>
      <c r="U85" s="87">
        <f>IFERROR(-HLOOKUP($U$1,IEX!$W$2:$BH$98,T85,FALSE),0)</f>
        <v>0</v>
      </c>
      <c r="V85" s="88">
        <f t="shared" si="21"/>
        <v>2.6645882352941177</v>
      </c>
      <c r="W85" s="94"/>
      <c r="X85" s="88">
        <v>0</v>
      </c>
      <c r="Y85" s="88">
        <v>0.23455882352941176</v>
      </c>
      <c r="Z85" s="88">
        <v>0.28147058823529408</v>
      </c>
      <c r="AA85" s="88">
        <v>0.42220588235294115</v>
      </c>
      <c r="AB85" s="88">
        <v>0.93823529411764706</v>
      </c>
      <c r="AC85" s="88">
        <v>0.40344117647058819</v>
      </c>
      <c r="AD85" s="88">
        <v>0.38467647058823523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17.608000000000001</v>
      </c>
      <c r="C86" s="23"/>
      <c r="D86" s="23"/>
      <c r="E86" s="23"/>
      <c r="F86" s="23"/>
      <c r="G86" s="23"/>
      <c r="H86" s="23"/>
      <c r="I86" s="23"/>
      <c r="J86" s="23">
        <v>5.9755656108597286</v>
      </c>
      <c r="K86" s="25">
        <f t="shared" si="17"/>
        <v>5.9755656108597286</v>
      </c>
      <c r="L86" s="24">
        <f t="shared" si="18"/>
        <v>2.8284343891402708</v>
      </c>
      <c r="M86" s="81">
        <f t="shared" si="19"/>
        <v>8.8039999999999985</v>
      </c>
      <c r="O86" s="78">
        <f t="shared" si="20"/>
        <v>-5.9755656108597286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5.9755656108597286</v>
      </c>
      <c r="T86">
        <v>85</v>
      </c>
      <c r="U86" s="87">
        <f>IFERROR(-HLOOKUP($U$1,IEX!$W$2:$BH$98,T86,FALSE),0)</f>
        <v>0</v>
      </c>
      <c r="V86" s="88">
        <f t="shared" si="21"/>
        <v>2.8284343891402708</v>
      </c>
      <c r="W86" s="94"/>
      <c r="X86" s="88">
        <v>0</v>
      </c>
      <c r="Y86" s="88">
        <v>0.24898190045248866</v>
      </c>
      <c r="Z86" s="88">
        <v>0.29877828054298633</v>
      </c>
      <c r="AA86" s="88">
        <v>0.44816742081447958</v>
      </c>
      <c r="AB86" s="88">
        <v>0.99592760180995465</v>
      </c>
      <c r="AC86" s="88">
        <v>0.4282488687782805</v>
      </c>
      <c r="AD86" s="88">
        <v>0.40833031674208142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16.456</v>
      </c>
      <c r="C87" s="23"/>
      <c r="D87" s="23"/>
      <c r="E87" s="23"/>
      <c r="F87" s="23"/>
      <c r="G87" s="23"/>
      <c r="H87" s="23"/>
      <c r="I87" s="23"/>
      <c r="J87" s="23">
        <v>5.5846153846153834</v>
      </c>
      <c r="K87" s="25">
        <f t="shared" si="17"/>
        <v>5.5846153846153834</v>
      </c>
      <c r="L87" s="24">
        <f t="shared" si="18"/>
        <v>2.643384615384615</v>
      </c>
      <c r="M87" s="81">
        <f t="shared" si="19"/>
        <v>8.227999999999998</v>
      </c>
      <c r="O87" s="78">
        <f t="shared" si="20"/>
        <v>-5.5846153846153834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5.5846153846153834</v>
      </c>
      <c r="T87">
        <v>86</v>
      </c>
      <c r="U87" s="87">
        <f>IFERROR(-HLOOKUP($U$1,IEX!$W$2:$BH$98,T87,FALSE),0)</f>
        <v>0</v>
      </c>
      <c r="V87" s="88">
        <f t="shared" si="21"/>
        <v>2.643384615384615</v>
      </c>
      <c r="W87" s="94"/>
      <c r="X87" s="88">
        <v>0</v>
      </c>
      <c r="Y87" s="88">
        <v>0.23269230769230767</v>
      </c>
      <c r="Z87" s="88">
        <v>0.27923076923076917</v>
      </c>
      <c r="AA87" s="88">
        <v>0.41884615384615376</v>
      </c>
      <c r="AB87" s="88">
        <v>0.93076923076923068</v>
      </c>
      <c r="AC87" s="88">
        <v>0.40023076923076917</v>
      </c>
      <c r="AD87" s="88">
        <v>0.38161538461538458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16.224</v>
      </c>
      <c r="C88" s="23"/>
      <c r="D88" s="23"/>
      <c r="E88" s="23"/>
      <c r="F88" s="23"/>
      <c r="G88" s="23"/>
      <c r="H88" s="23"/>
      <c r="I88" s="23"/>
      <c r="J88" s="23">
        <v>5.5058823529411764</v>
      </c>
      <c r="K88" s="25">
        <f t="shared" si="17"/>
        <v>5.5058823529411764</v>
      </c>
      <c r="L88" s="24">
        <f t="shared" si="18"/>
        <v>2.6061176470588232</v>
      </c>
      <c r="M88" s="81">
        <f t="shared" si="19"/>
        <v>8.1120000000000001</v>
      </c>
      <c r="O88" s="78">
        <f t="shared" si="20"/>
        <v>-5.5058823529411764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5.5058823529411764</v>
      </c>
      <c r="T88">
        <v>87</v>
      </c>
      <c r="U88" s="87">
        <f>IFERROR(-HLOOKUP($U$1,IEX!$W$2:$BH$98,T88,FALSE),0)</f>
        <v>0</v>
      </c>
      <c r="V88" s="88">
        <f t="shared" si="21"/>
        <v>2.6061176470588232</v>
      </c>
      <c r="W88" s="94"/>
      <c r="X88" s="88">
        <v>0</v>
      </c>
      <c r="Y88" s="88">
        <v>0.22941176470588232</v>
      </c>
      <c r="Z88" s="88">
        <v>0.27529411764705874</v>
      </c>
      <c r="AA88" s="88">
        <v>0.41294117647058814</v>
      </c>
      <c r="AB88" s="88">
        <v>0.91764705882352926</v>
      </c>
      <c r="AC88" s="88">
        <v>0.39458823529411763</v>
      </c>
      <c r="AD88" s="88">
        <v>0.37623529411764706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16.204000000000001</v>
      </c>
      <c r="C89" s="23"/>
      <c r="D89" s="23"/>
      <c r="E89" s="23"/>
      <c r="F89" s="23"/>
      <c r="G89" s="23"/>
      <c r="H89" s="23"/>
      <c r="I89" s="23"/>
      <c r="J89" s="23">
        <v>5.4990950226244344</v>
      </c>
      <c r="K89" s="25">
        <f t="shared" si="17"/>
        <v>5.4990950226244344</v>
      </c>
      <c r="L89" s="24">
        <f t="shared" si="18"/>
        <v>2.6029049773755655</v>
      </c>
      <c r="M89" s="81">
        <f t="shared" si="19"/>
        <v>8.1020000000000003</v>
      </c>
      <c r="O89" s="78">
        <f t="shared" si="20"/>
        <v>-5.4990950226244344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5.4990950226244344</v>
      </c>
      <c r="T89">
        <v>88</v>
      </c>
      <c r="U89" s="87">
        <f>IFERROR(-HLOOKUP($U$1,IEX!$W$2:$BH$98,T89,FALSE),0)</f>
        <v>0</v>
      </c>
      <c r="V89" s="88">
        <f t="shared" si="21"/>
        <v>2.6029049773755655</v>
      </c>
      <c r="W89" s="94"/>
      <c r="X89" s="88">
        <v>0</v>
      </c>
      <c r="Y89" s="88">
        <v>0.22912895927601806</v>
      </c>
      <c r="Z89" s="88">
        <v>0.2749547511312217</v>
      </c>
      <c r="AA89" s="88">
        <v>0.41243212669683249</v>
      </c>
      <c r="AB89" s="88">
        <v>0.91651583710407225</v>
      </c>
      <c r="AC89" s="88">
        <v>0.39410180995475108</v>
      </c>
      <c r="AD89" s="88">
        <v>0.37577149321266962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16.82</v>
      </c>
      <c r="C90" s="23"/>
      <c r="D90" s="23"/>
      <c r="E90" s="23"/>
      <c r="F90" s="23"/>
      <c r="G90" s="23"/>
      <c r="H90" s="23"/>
      <c r="I90" s="23"/>
      <c r="J90" s="23">
        <v>5.7081447963800898</v>
      </c>
      <c r="K90" s="25">
        <f t="shared" si="17"/>
        <v>5.7081447963800898</v>
      </c>
      <c r="L90" s="24">
        <f t="shared" si="18"/>
        <v>2.7018552036199095</v>
      </c>
      <c r="M90" s="81">
        <f t="shared" si="19"/>
        <v>8.41</v>
      </c>
      <c r="O90" s="78">
        <f t="shared" si="20"/>
        <v>-5.7081447963800898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5.7081447963800898</v>
      </c>
      <c r="T90">
        <v>89</v>
      </c>
      <c r="U90" s="87">
        <f>IFERROR(-HLOOKUP($U$1,IEX!$W$2:$BH$98,T90,FALSE),0)</f>
        <v>0</v>
      </c>
      <c r="V90" s="88">
        <f t="shared" si="21"/>
        <v>2.7018552036199095</v>
      </c>
      <c r="W90" s="94"/>
      <c r="X90" s="88">
        <v>0</v>
      </c>
      <c r="Y90" s="88">
        <v>0.23783936651583709</v>
      </c>
      <c r="Z90" s="88">
        <v>0.28540723981900445</v>
      </c>
      <c r="AA90" s="88">
        <v>0.42811085972850671</v>
      </c>
      <c r="AB90" s="88">
        <v>0.95135746606334837</v>
      </c>
      <c r="AC90" s="88">
        <v>0.40908371040723979</v>
      </c>
      <c r="AD90" s="88">
        <v>0.39005656108597281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18.047999999999998</v>
      </c>
      <c r="C91" s="23"/>
      <c r="D91" s="23"/>
      <c r="E91" s="23"/>
      <c r="F91" s="23"/>
      <c r="G91" s="23"/>
      <c r="H91" s="23"/>
      <c r="I91" s="23"/>
      <c r="J91" s="23">
        <v>6.124886877828053</v>
      </c>
      <c r="K91" s="25">
        <f t="shared" si="17"/>
        <v>6.124886877828053</v>
      </c>
      <c r="L91" s="24">
        <f t="shared" si="18"/>
        <v>2.8991131221719453</v>
      </c>
      <c r="M91" s="81">
        <f t="shared" si="19"/>
        <v>9.0239999999999974</v>
      </c>
      <c r="O91" s="78">
        <f t="shared" si="20"/>
        <v>-6.124886877828053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6.124886877828053</v>
      </c>
      <c r="T91">
        <v>90</v>
      </c>
      <c r="U91" s="87">
        <f>IFERROR(-HLOOKUP($U$1,IEX!$W$2:$BH$98,T91,FALSE),0)</f>
        <v>0</v>
      </c>
      <c r="V91" s="88">
        <f t="shared" si="21"/>
        <v>2.8991131221719453</v>
      </c>
      <c r="W91" s="94"/>
      <c r="X91" s="88">
        <v>0</v>
      </c>
      <c r="Y91" s="88">
        <v>0.25520361990950224</v>
      </c>
      <c r="Z91" s="88">
        <v>0.30624434389140265</v>
      </c>
      <c r="AA91" s="88">
        <v>0.45936651583710397</v>
      </c>
      <c r="AB91" s="88">
        <v>1.020814479638009</v>
      </c>
      <c r="AC91" s="88">
        <v>0.43895022624434377</v>
      </c>
      <c r="AD91" s="88">
        <v>0.41853393665158362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16.28</v>
      </c>
      <c r="C92" s="23"/>
      <c r="D92" s="23"/>
      <c r="E92" s="23"/>
      <c r="F92" s="23"/>
      <c r="G92" s="23"/>
      <c r="H92" s="23"/>
      <c r="I92" s="23"/>
      <c r="J92" s="23">
        <v>5.5248868778280542</v>
      </c>
      <c r="K92" s="25">
        <f t="shared" si="17"/>
        <v>5.5248868778280542</v>
      </c>
      <c r="L92" s="24">
        <f t="shared" si="18"/>
        <v>2.6151131221719455</v>
      </c>
      <c r="M92" s="81">
        <f t="shared" si="19"/>
        <v>8.14</v>
      </c>
      <c r="O92" s="78">
        <f t="shared" si="20"/>
        <v>-5.5248868778280542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5.5248868778280542</v>
      </c>
      <c r="T92">
        <v>91</v>
      </c>
      <c r="U92" s="87">
        <f>IFERROR(-HLOOKUP($U$1,IEX!$W$2:$BH$98,T92,FALSE),0)</f>
        <v>0</v>
      </c>
      <c r="V92" s="88">
        <f t="shared" si="21"/>
        <v>2.6151131221719455</v>
      </c>
      <c r="W92" s="94"/>
      <c r="X92" s="88">
        <v>0</v>
      </c>
      <c r="Y92" s="88">
        <v>0.23020361990950225</v>
      </c>
      <c r="Z92" s="88">
        <v>0.27624434389140268</v>
      </c>
      <c r="AA92" s="88">
        <v>0.41436651583710404</v>
      </c>
      <c r="AB92" s="88">
        <v>0.920814479638009</v>
      </c>
      <c r="AC92" s="88">
        <v>0.39595022624434384</v>
      </c>
      <c r="AD92" s="88">
        <v>0.37753393665158369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16.82</v>
      </c>
      <c r="C93" s="23"/>
      <c r="D93" s="23"/>
      <c r="E93" s="23"/>
      <c r="F93" s="23"/>
      <c r="G93" s="23"/>
      <c r="H93" s="23"/>
      <c r="I93" s="23"/>
      <c r="J93" s="23">
        <v>5.7081447963800898</v>
      </c>
      <c r="K93" s="25">
        <f t="shared" si="17"/>
        <v>5.7081447963800898</v>
      </c>
      <c r="L93" s="24">
        <f t="shared" si="18"/>
        <v>2.7018552036199095</v>
      </c>
      <c r="M93" s="81">
        <f t="shared" si="19"/>
        <v>8.41</v>
      </c>
      <c r="O93" s="78">
        <f t="shared" si="20"/>
        <v>-5.7081447963800898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5.7081447963800898</v>
      </c>
      <c r="T93">
        <v>92</v>
      </c>
      <c r="U93" s="87">
        <f>IFERROR(-HLOOKUP($U$1,IEX!$W$2:$BH$98,T93,FALSE),0)</f>
        <v>0</v>
      </c>
      <c r="V93" s="88">
        <f t="shared" si="21"/>
        <v>2.7018552036199095</v>
      </c>
      <c r="W93" s="94"/>
      <c r="X93" s="88">
        <v>0</v>
      </c>
      <c r="Y93" s="88">
        <v>0.23783936651583709</v>
      </c>
      <c r="Z93" s="88">
        <v>0.28540723981900445</v>
      </c>
      <c r="AA93" s="88">
        <v>0.42811085972850671</v>
      </c>
      <c r="AB93" s="88">
        <v>0.95135746606334837</v>
      </c>
      <c r="AC93" s="88">
        <v>0.40908371040723979</v>
      </c>
      <c r="AD93" s="88">
        <v>0.39005656108597281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18.739999999999998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18.239999999999998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16.396000000000001</v>
      </c>
      <c r="C96" s="23"/>
      <c r="D96" s="23"/>
      <c r="E96" s="23"/>
      <c r="F96" s="23"/>
      <c r="G96" s="23"/>
      <c r="H96" s="23"/>
      <c r="I96" s="23"/>
      <c r="J96" s="23">
        <v>5.5642533936651581</v>
      </c>
      <c r="K96" s="25">
        <f t="shared" si="17"/>
        <v>5.5642533936651581</v>
      </c>
      <c r="L96" s="24">
        <f t="shared" si="18"/>
        <v>2.6337466063348418</v>
      </c>
      <c r="M96" s="81">
        <f t="shared" si="19"/>
        <v>8.1980000000000004</v>
      </c>
      <c r="O96" s="78">
        <f t="shared" si="20"/>
        <v>-5.5642533936651581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5.5642533936651581</v>
      </c>
      <c r="T96">
        <v>95</v>
      </c>
      <c r="U96" s="87">
        <f>IFERROR(-HLOOKUP($U$1,IEX!$W$2:$BH$98,T96,FALSE),0)</f>
        <v>0</v>
      </c>
      <c r="V96" s="88">
        <f t="shared" si="21"/>
        <v>2.6337466063348418</v>
      </c>
      <c r="W96" s="94"/>
      <c r="X96" s="88">
        <v>0</v>
      </c>
      <c r="Y96" s="88">
        <v>0.23184389140271494</v>
      </c>
      <c r="Z96" s="88">
        <v>0.27821266968325786</v>
      </c>
      <c r="AA96" s="88">
        <v>0.41731900452488685</v>
      </c>
      <c r="AB96" s="88">
        <v>0.92737556561085976</v>
      </c>
      <c r="AC96" s="88">
        <v>0.39877149321266964</v>
      </c>
      <c r="AD96" s="88">
        <v>0.38022398190045242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16.992000000000001</v>
      </c>
      <c r="C97" s="23"/>
      <c r="D97" s="23"/>
      <c r="E97" s="23"/>
      <c r="F97" s="23"/>
      <c r="G97" s="23"/>
      <c r="H97" s="23"/>
      <c r="I97" s="23"/>
      <c r="J97" s="23">
        <v>5.7665158371040723</v>
      </c>
      <c r="K97" s="25">
        <f t="shared" si="17"/>
        <v>5.7665158371040723</v>
      </c>
      <c r="L97" s="24">
        <f t="shared" si="18"/>
        <v>2.7294841628959272</v>
      </c>
      <c r="M97" s="81">
        <f t="shared" si="19"/>
        <v>8.4959999999999987</v>
      </c>
      <c r="O97" s="78">
        <f t="shared" si="20"/>
        <v>-5.7665158371040723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5.7665158371040723</v>
      </c>
      <c r="T97">
        <v>96</v>
      </c>
      <c r="U97" s="87">
        <f>IFERROR(-HLOOKUP($U$1,IEX!$W$2:$BH$98,T97,FALSE),0)</f>
        <v>0</v>
      </c>
      <c r="V97" s="88">
        <f t="shared" si="21"/>
        <v>2.7294841628959272</v>
      </c>
      <c r="W97" s="94"/>
      <c r="X97" s="88">
        <v>0</v>
      </c>
      <c r="Y97" s="88">
        <v>0.24027149321266966</v>
      </c>
      <c r="Z97" s="88">
        <v>0.28832579185520357</v>
      </c>
      <c r="AA97" s="88">
        <v>0.43248868778280536</v>
      </c>
      <c r="AB97" s="88">
        <v>0.96108597285067865</v>
      </c>
      <c r="AC97" s="88">
        <v>0.41326696832579185</v>
      </c>
      <c r="AD97" s="88">
        <v>0.39404524886877823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14.744</v>
      </c>
      <c r="C98" s="23"/>
      <c r="D98" s="23"/>
      <c r="E98" s="23"/>
      <c r="F98" s="23"/>
      <c r="G98" s="23"/>
      <c r="H98" s="23"/>
      <c r="I98" s="23"/>
      <c r="J98" s="23">
        <v>5.0036199095022615</v>
      </c>
      <c r="K98" s="25">
        <f t="shared" si="17"/>
        <v>5.0036199095022615</v>
      </c>
      <c r="L98" s="24">
        <f t="shared" si="18"/>
        <v>2.368380090497737</v>
      </c>
      <c r="M98" s="81">
        <f t="shared" si="19"/>
        <v>7.3719999999999981</v>
      </c>
      <c r="O98" s="78">
        <f t="shared" si="20"/>
        <v>-5.0036199095022615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5.0036199095022615</v>
      </c>
      <c r="T98">
        <v>97</v>
      </c>
      <c r="U98" s="87">
        <f>IFERROR(-HLOOKUP($U$1,IEX!$W$2:$BH$98,T98,FALSE),0)</f>
        <v>0</v>
      </c>
      <c r="V98" s="88">
        <f t="shared" si="21"/>
        <v>2.368380090497737</v>
      </c>
      <c r="W98" s="94"/>
      <c r="X98" s="88">
        <v>0</v>
      </c>
      <c r="Y98" s="88">
        <v>0.20848416289592758</v>
      </c>
      <c r="Z98" s="88">
        <v>0.25018099547511308</v>
      </c>
      <c r="AA98" s="88">
        <v>0.37527149321266962</v>
      </c>
      <c r="AB98" s="88">
        <v>0.83393665158371033</v>
      </c>
      <c r="AC98" s="88">
        <v>0.35859276018099545</v>
      </c>
      <c r="AD98" s="88">
        <v>0.34191402714932123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0.41929199999999978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0.14054928403049971</v>
      </c>
      <c r="K99" s="25">
        <f t="shared" si="22"/>
        <v>0.14054928403049971</v>
      </c>
      <c r="L99" s="25">
        <f t="shared" si="22"/>
        <v>6.6526661107769836E-2</v>
      </c>
      <c r="M99" s="85">
        <f t="shared" si="22"/>
        <v>0.20707594513826916</v>
      </c>
      <c r="O99" s="78">
        <f>SUM(O3:O98)/4000</f>
        <v>-0.14054928403049971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0.14054928403049971</v>
      </c>
      <c r="U99" s="89">
        <f t="shared" ref="U99:AK99" si="24">SUM(U3:U98)/4000</f>
        <v>0</v>
      </c>
      <c r="V99" s="89">
        <f t="shared" si="24"/>
        <v>6.6526661107769836E-2</v>
      </c>
      <c r="W99" s="94"/>
      <c r="X99" s="89">
        <f t="shared" si="24"/>
        <v>0</v>
      </c>
      <c r="Y99" s="89">
        <f t="shared" si="24"/>
        <v>5.856220167937483E-3</v>
      </c>
      <c r="Z99" s="89">
        <f t="shared" si="24"/>
        <v>7.0274642015249796E-3</v>
      </c>
      <c r="AA99" s="89">
        <f t="shared" si="24"/>
        <v>1.0541196302287462E-2</v>
      </c>
      <c r="AB99" s="89">
        <f t="shared" si="24"/>
        <v>2.3424880671749932E-2</v>
      </c>
      <c r="AC99" s="89">
        <f t="shared" si="24"/>
        <v>1.0072698688852464E-2</v>
      </c>
      <c r="AD99" s="89">
        <f t="shared" si="24"/>
        <v>9.6042010754174602E-3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2.06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0.15</v>
      </c>
      <c r="R3" s="206">
        <v>0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2.06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0.15</v>
      </c>
      <c r="R4" s="206">
        <v>0.39</v>
      </c>
      <c r="S4" s="206">
        <v>0.28000000000000003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2.06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0.17</v>
      </c>
      <c r="R5" s="206">
        <v>0.39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2.06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0.17</v>
      </c>
      <c r="R6" s="206">
        <v>0.39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2.06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0.16</v>
      </c>
      <c r="R7" s="206">
        <v>0.39</v>
      </c>
      <c r="S7" s="206">
        <v>0.27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2.06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0.16</v>
      </c>
      <c r="R8" s="206">
        <v>0.39</v>
      </c>
      <c r="S8" s="206">
        <v>0.27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2.06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0.17</v>
      </c>
      <c r="R9" s="206">
        <v>0.39</v>
      </c>
      <c r="S9" s="206">
        <v>0.27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2.06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0.17</v>
      </c>
      <c r="R10" s="206">
        <v>0.39</v>
      </c>
      <c r="S10" s="206">
        <v>0.27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2.06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0.16</v>
      </c>
      <c r="R11" s="206">
        <v>0.39</v>
      </c>
      <c r="S11" s="206">
        <v>0.27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2.06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0.16</v>
      </c>
      <c r="R12" s="206">
        <v>0.39</v>
      </c>
      <c r="S12" s="206">
        <v>0.27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2.06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0.16</v>
      </c>
      <c r="R13" s="206">
        <v>0.53</v>
      </c>
      <c r="S13" s="206">
        <v>0.27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2.06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0.16</v>
      </c>
      <c r="R14" s="206">
        <v>0.53</v>
      </c>
      <c r="S14" s="206">
        <v>0.27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2.06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0.16</v>
      </c>
      <c r="R15" s="206">
        <v>0.53</v>
      </c>
      <c r="S15" s="206">
        <v>0.27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2.06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0.16</v>
      </c>
      <c r="R16" s="206">
        <v>0.53</v>
      </c>
      <c r="S16" s="206">
        <v>0.27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2.06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0.16</v>
      </c>
      <c r="R17" s="206">
        <v>0.53</v>
      </c>
      <c r="S17" s="206">
        <v>0.27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2.06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0.16</v>
      </c>
      <c r="R18" s="206">
        <v>0.53</v>
      </c>
      <c r="S18" s="206">
        <v>0.27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2.06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0.16</v>
      </c>
      <c r="R19" s="206">
        <v>0.53</v>
      </c>
      <c r="S19" s="206">
        <v>0.27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2.06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0.16</v>
      </c>
      <c r="R20" s="206">
        <v>0.53</v>
      </c>
      <c r="S20" s="206">
        <v>0.27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2.06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0.16</v>
      </c>
      <c r="R21" s="206">
        <v>0.39</v>
      </c>
      <c r="S21" s="206">
        <v>0.27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2.06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0.16</v>
      </c>
      <c r="R22" s="206">
        <v>0.39</v>
      </c>
      <c r="S22" s="206">
        <v>0.27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2.06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0.16</v>
      </c>
      <c r="R23" s="206">
        <v>0</v>
      </c>
      <c r="S23" s="206">
        <v>0.19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2.06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0.16</v>
      </c>
      <c r="R24" s="206">
        <v>0</v>
      </c>
      <c r="S24" s="206">
        <v>0.19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0.17</v>
      </c>
      <c r="R25" s="206">
        <v>0</v>
      </c>
      <c r="S25" s="206">
        <v>0.1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0.16</v>
      </c>
      <c r="R26" s="206">
        <v>0</v>
      </c>
      <c r="S26" s="206">
        <v>0.01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0.17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0.16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19.7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2.0299999999999998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2.0299999999999998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2.0299999999999998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2.0299999999999998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2.0299999999999998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2.0299999999999998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2.0299999999999998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2.0299999999999998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2.0299999999999998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2.0299999999999998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2.0299999999999998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2.0299999999999998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2.0299999999999998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2.0299999999999998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2.0299999999999998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2.0299999999999998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2.0299999999999998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2.0299999999999998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2.0299999999999998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2.0299999999999998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2.0299999999999998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0.28000000000000003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18.2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2.0299999999999998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18.3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2.0299999999999998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18.38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2.0299999999999998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18.46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2.0299999999999998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2.0299999999999998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2.0299999999999998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2.0299999999999998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2.0299999999999998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2.0299999999999998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2.0299999999999998</v>
      </c>
      <c r="M61" s="206">
        <v>2.2599999999999998</v>
      </c>
      <c r="N61" s="206">
        <v>2.39</v>
      </c>
      <c r="O61" s="206">
        <v>2.66</v>
      </c>
      <c r="P61" s="206">
        <v>0</v>
      </c>
      <c r="Q61" s="206">
        <v>0.13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2.0299999999999998</v>
      </c>
      <c r="M62" s="206">
        <v>2.2599999999999998</v>
      </c>
      <c r="N62" s="206">
        <v>2.39</v>
      </c>
      <c r="O62" s="206">
        <v>2.66</v>
      </c>
      <c r="P62" s="206">
        <v>0</v>
      </c>
      <c r="Q62" s="206">
        <v>0.15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2.0299999999999998</v>
      </c>
      <c r="M63" s="206">
        <v>2.2599999999999998</v>
      </c>
      <c r="N63" s="206">
        <v>2.39</v>
      </c>
      <c r="O63" s="206">
        <v>2.66</v>
      </c>
      <c r="P63" s="206">
        <v>0</v>
      </c>
      <c r="Q63" s="206">
        <v>0.15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2.0299999999999998</v>
      </c>
      <c r="M64" s="206">
        <v>2.2599999999999998</v>
      </c>
      <c r="N64" s="206">
        <v>2.39</v>
      </c>
      <c r="O64" s="206">
        <v>2.66</v>
      </c>
      <c r="P64" s="206">
        <v>0</v>
      </c>
      <c r="Q64" s="206">
        <v>0.15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2.0299999999999998</v>
      </c>
      <c r="M65" s="206">
        <v>2.2599999999999998</v>
      </c>
      <c r="N65" s="206">
        <v>2.39</v>
      </c>
      <c r="O65" s="206">
        <v>2.66</v>
      </c>
      <c r="P65" s="206">
        <v>0</v>
      </c>
      <c r="Q65" s="206">
        <v>0.15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2.0299999999999998</v>
      </c>
      <c r="M66" s="206">
        <v>2.2599999999999998</v>
      </c>
      <c r="N66" s="206">
        <v>2.39</v>
      </c>
      <c r="O66" s="206">
        <v>2.66</v>
      </c>
      <c r="P66" s="206">
        <v>0</v>
      </c>
      <c r="Q66" s="206">
        <v>0.15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2.0299999999999998</v>
      </c>
      <c r="M67" s="206">
        <v>2.2599999999999998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2.0299999999999998</v>
      </c>
      <c r="M68" s="206">
        <v>2.2599999999999998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2.0299999999999998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2.0299999999999998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2.0299999999999998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2.0299999999999998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2.0299999999999998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2.0299999999999998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2.0299999999999998</v>
      </c>
      <c r="M75" s="206">
        <v>2.2599999999999998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2.0299999999999998</v>
      </c>
      <c r="M76" s="206">
        <v>2.2599999999999998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2.0299999999999998</v>
      </c>
      <c r="M77" s="206">
        <v>2.2599999999999998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2.0299999999999998</v>
      </c>
      <c r="M78" s="206">
        <v>2.2599999999999998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2.0299999999999998</v>
      </c>
      <c r="M79" s="206">
        <v>2.2599999999999998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2.0299999999999998</v>
      </c>
      <c r="M80" s="206">
        <v>2.2599999999999998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2.0299999999999998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0.09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2.0299999999999998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0.09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2.0299999999999998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0.09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2.0299999999999998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0.09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2.0299999999999998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0.28000000000000003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2.0299999999999998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0.28000000000000003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2.0299999999999998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0.12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2.0299999999999998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2.0299999999999998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0.17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2.0299999999999998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0.17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2.0299999999999998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0.18</v>
      </c>
      <c r="R91" s="206">
        <v>0</v>
      </c>
      <c r="S91" s="206">
        <v>0.27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2.0299999999999998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0.18</v>
      </c>
      <c r="R92" s="206">
        <v>0.27</v>
      </c>
      <c r="S92" s="206">
        <v>0.27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2.0299999999999998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0.18</v>
      </c>
      <c r="R93" s="206">
        <v>0</v>
      </c>
      <c r="S93" s="206">
        <v>0.28000000000000003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2.0299999999999998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0.18</v>
      </c>
      <c r="R94" s="206">
        <v>0</v>
      </c>
      <c r="S94" s="206">
        <v>0.28000000000000003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2.0299999999999998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0.18</v>
      </c>
      <c r="R95" s="206">
        <v>0</v>
      </c>
      <c r="S95" s="206">
        <v>0.28000000000000003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2.0299999999999998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0.18</v>
      </c>
      <c r="R96" s="206">
        <v>0</v>
      </c>
      <c r="S96" s="206">
        <v>0.28000000000000003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2.0299999999999998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0.17</v>
      </c>
      <c r="R97" s="206">
        <v>0</v>
      </c>
      <c r="S97" s="206">
        <v>0.28000000000000003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2.0299999999999998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0.17</v>
      </c>
      <c r="R98" s="206">
        <v>0</v>
      </c>
      <c r="S98" s="206">
        <v>0.28000000000000003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6.5499999999999985E-3</v>
      </c>
      <c r="L99">
        <f t="shared" si="0"/>
        <v>4.8885000000000019E-2</v>
      </c>
      <c r="M99">
        <f t="shared" si="0"/>
        <v>5.4239999999999941E-2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1.9700000000000004E-3</v>
      </c>
      <c r="R99">
        <f t="shared" si="0"/>
        <v>2.2000000000000006E-3</v>
      </c>
      <c r="S99">
        <f t="shared" si="0"/>
        <v>2.1074999999999996E-3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4.9679999999999891E-2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0.45383000000000057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31.4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30.7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30.2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28.2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27.7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25.5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25.5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25.8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23.8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22.6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22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20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20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23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24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26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26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26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26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26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26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0.27285000000000004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280.38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276.58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276.58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277.58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278.58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280.58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280.58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280.58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40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280.58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40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280.58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40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280.58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280.58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0.94274999999999998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6.5084400000000038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17.489999999999998</v>
      </c>
      <c r="D3" s="206">
        <v>2.34</v>
      </c>
      <c r="E3" s="206">
        <v>0</v>
      </c>
      <c r="F3" s="206">
        <v>0</v>
      </c>
      <c r="G3" s="206">
        <v>10.63</v>
      </c>
      <c r="H3" s="206">
        <v>0</v>
      </c>
      <c r="I3" s="206">
        <v>42.19</v>
      </c>
      <c r="J3" s="206">
        <v>1.22</v>
      </c>
      <c r="K3" s="206">
        <v>241.2</v>
      </c>
      <c r="L3" s="206">
        <v>9.44</v>
      </c>
      <c r="M3" s="206">
        <v>2.64</v>
      </c>
      <c r="N3" s="206">
        <v>2.16</v>
      </c>
      <c r="O3" s="206">
        <v>3.04</v>
      </c>
      <c r="P3" s="206">
        <v>1.1299999999999999</v>
      </c>
      <c r="Q3" s="206">
        <v>5.79</v>
      </c>
      <c r="R3" s="206">
        <v>0.77</v>
      </c>
      <c r="S3" s="206">
        <v>5.82</v>
      </c>
      <c r="T3" s="206">
        <v>0.56000000000000005</v>
      </c>
      <c r="U3" s="206">
        <v>1.74</v>
      </c>
      <c r="V3" s="206">
        <v>9.1</v>
      </c>
      <c r="W3" s="206">
        <v>0.86</v>
      </c>
      <c r="X3" s="206">
        <v>1.82</v>
      </c>
      <c r="Y3" s="206">
        <v>0</v>
      </c>
      <c r="Z3" s="206">
        <v>4.8499999999999996</v>
      </c>
      <c r="AA3" s="206">
        <v>1.67</v>
      </c>
      <c r="AB3" s="206">
        <v>0</v>
      </c>
      <c r="AC3" s="206">
        <v>19.73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17.489999999999998</v>
      </c>
      <c r="D4" s="206">
        <v>2.34</v>
      </c>
      <c r="E4" s="206">
        <v>0</v>
      </c>
      <c r="F4" s="206">
        <v>0</v>
      </c>
      <c r="G4" s="206">
        <v>10.63</v>
      </c>
      <c r="H4" s="206">
        <v>0</v>
      </c>
      <c r="I4" s="206">
        <v>42.19</v>
      </c>
      <c r="J4" s="206">
        <v>1.22</v>
      </c>
      <c r="K4" s="206">
        <v>241.2</v>
      </c>
      <c r="L4" s="206">
        <v>9.44</v>
      </c>
      <c r="M4" s="206">
        <v>2.64</v>
      </c>
      <c r="N4" s="206">
        <v>2.16</v>
      </c>
      <c r="O4" s="206">
        <v>3.04</v>
      </c>
      <c r="P4" s="206">
        <v>1.1299999999999999</v>
      </c>
      <c r="Q4" s="206">
        <v>5.79</v>
      </c>
      <c r="R4" s="206">
        <v>11.88</v>
      </c>
      <c r="S4" s="206">
        <v>5.82</v>
      </c>
      <c r="T4" s="206">
        <v>0.56000000000000005</v>
      </c>
      <c r="U4" s="206">
        <v>1.74</v>
      </c>
      <c r="V4" s="206">
        <v>9.1</v>
      </c>
      <c r="W4" s="206">
        <v>15.59</v>
      </c>
      <c r="X4" s="206">
        <v>28.82</v>
      </c>
      <c r="Y4" s="206">
        <v>0</v>
      </c>
      <c r="Z4" s="206">
        <v>4.8499999999999996</v>
      </c>
      <c r="AA4" s="206">
        <v>1.67</v>
      </c>
      <c r="AB4" s="206">
        <v>0</v>
      </c>
      <c r="AC4" s="206">
        <v>19.73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17.489999999999998</v>
      </c>
      <c r="D5" s="206">
        <v>2.34</v>
      </c>
      <c r="E5" s="206">
        <v>0</v>
      </c>
      <c r="F5" s="206">
        <v>0</v>
      </c>
      <c r="G5" s="206">
        <v>10.63</v>
      </c>
      <c r="H5" s="206">
        <v>0</v>
      </c>
      <c r="I5" s="206">
        <v>42.19</v>
      </c>
      <c r="J5" s="206">
        <v>1.22</v>
      </c>
      <c r="K5" s="206">
        <v>241.2</v>
      </c>
      <c r="L5" s="206">
        <v>9.44</v>
      </c>
      <c r="M5" s="206">
        <v>2.64</v>
      </c>
      <c r="N5" s="206">
        <v>2.16</v>
      </c>
      <c r="O5" s="206">
        <v>3.04</v>
      </c>
      <c r="P5" s="206">
        <v>1.1299999999999999</v>
      </c>
      <c r="Q5" s="206">
        <v>5.14</v>
      </c>
      <c r="R5" s="206">
        <v>11.88</v>
      </c>
      <c r="S5" s="206">
        <v>5.82</v>
      </c>
      <c r="T5" s="206">
        <v>0.56000000000000005</v>
      </c>
      <c r="U5" s="206">
        <v>1.74</v>
      </c>
      <c r="V5" s="206">
        <v>9.1</v>
      </c>
      <c r="W5" s="206">
        <v>15.59</v>
      </c>
      <c r="X5" s="206">
        <v>28.82</v>
      </c>
      <c r="Y5" s="206">
        <v>0</v>
      </c>
      <c r="Z5" s="206">
        <v>4.8499999999999996</v>
      </c>
      <c r="AA5" s="206">
        <v>20.46</v>
      </c>
      <c r="AB5" s="206">
        <v>0</v>
      </c>
      <c r="AC5" s="206">
        <v>19.73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17.489999999999998</v>
      </c>
      <c r="D6" s="206">
        <v>2.34</v>
      </c>
      <c r="E6" s="206">
        <v>0</v>
      </c>
      <c r="F6" s="206">
        <v>0</v>
      </c>
      <c r="G6" s="206">
        <v>10.63</v>
      </c>
      <c r="H6" s="206">
        <v>0</v>
      </c>
      <c r="I6" s="206">
        <v>42.19</v>
      </c>
      <c r="J6" s="206">
        <v>1.22</v>
      </c>
      <c r="K6" s="206">
        <v>241.2</v>
      </c>
      <c r="L6" s="206">
        <v>9.44</v>
      </c>
      <c r="M6" s="206">
        <v>2.64</v>
      </c>
      <c r="N6" s="206">
        <v>2.16</v>
      </c>
      <c r="O6" s="206">
        <v>3.04</v>
      </c>
      <c r="P6" s="206">
        <v>1.1299999999999999</v>
      </c>
      <c r="Q6" s="206">
        <v>5.14</v>
      </c>
      <c r="R6" s="206">
        <v>11.88</v>
      </c>
      <c r="S6" s="206">
        <v>5.82</v>
      </c>
      <c r="T6" s="206">
        <v>0.56000000000000005</v>
      </c>
      <c r="U6" s="206">
        <v>1.74</v>
      </c>
      <c r="V6" s="206">
        <v>9.1</v>
      </c>
      <c r="W6" s="206">
        <v>15.59</v>
      </c>
      <c r="X6" s="206">
        <v>28.82</v>
      </c>
      <c r="Y6" s="206">
        <v>0</v>
      </c>
      <c r="Z6" s="206">
        <v>4.8499999999999996</v>
      </c>
      <c r="AA6" s="206">
        <v>20.46</v>
      </c>
      <c r="AB6" s="206">
        <v>0</v>
      </c>
      <c r="AC6" s="206">
        <v>19.73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17.489999999999998</v>
      </c>
      <c r="D7" s="206">
        <v>2.34</v>
      </c>
      <c r="E7" s="206">
        <v>0</v>
      </c>
      <c r="F7" s="206">
        <v>0</v>
      </c>
      <c r="G7" s="206">
        <v>10.63</v>
      </c>
      <c r="H7" s="206">
        <v>0</v>
      </c>
      <c r="I7" s="206">
        <v>42.19</v>
      </c>
      <c r="J7" s="206">
        <v>1.22</v>
      </c>
      <c r="K7" s="206">
        <v>241.2</v>
      </c>
      <c r="L7" s="206">
        <v>9.44</v>
      </c>
      <c r="M7" s="206">
        <v>2.64</v>
      </c>
      <c r="N7" s="206">
        <v>2.16</v>
      </c>
      <c r="O7" s="206">
        <v>3.04</v>
      </c>
      <c r="P7" s="206">
        <v>1.1299999999999999</v>
      </c>
      <c r="Q7" s="206">
        <v>5.49</v>
      </c>
      <c r="R7" s="206">
        <v>11.88</v>
      </c>
      <c r="S7" s="206">
        <v>6.12</v>
      </c>
      <c r="T7" s="206">
        <v>0.56000000000000005</v>
      </c>
      <c r="U7" s="206">
        <v>1.74</v>
      </c>
      <c r="V7" s="206">
        <v>9.1</v>
      </c>
      <c r="W7" s="206">
        <v>15.59</v>
      </c>
      <c r="X7" s="206">
        <v>28.82</v>
      </c>
      <c r="Y7" s="206">
        <v>0</v>
      </c>
      <c r="Z7" s="206">
        <v>4.8499999999999996</v>
      </c>
      <c r="AA7" s="206">
        <v>20.46</v>
      </c>
      <c r="AB7" s="206">
        <v>0</v>
      </c>
      <c r="AC7" s="206">
        <v>19.73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17.489999999999998</v>
      </c>
      <c r="D8" s="206">
        <v>2.34</v>
      </c>
      <c r="E8" s="206">
        <v>0</v>
      </c>
      <c r="F8" s="206">
        <v>0</v>
      </c>
      <c r="G8" s="206">
        <v>10.63</v>
      </c>
      <c r="H8" s="206">
        <v>0</v>
      </c>
      <c r="I8" s="206">
        <v>42.19</v>
      </c>
      <c r="J8" s="206">
        <v>1.22</v>
      </c>
      <c r="K8" s="206">
        <v>241.2</v>
      </c>
      <c r="L8" s="206">
        <v>9.44</v>
      </c>
      <c r="M8" s="206">
        <v>2.64</v>
      </c>
      <c r="N8" s="206">
        <v>2.16</v>
      </c>
      <c r="O8" s="206">
        <v>3.04</v>
      </c>
      <c r="P8" s="206">
        <v>1.1299999999999999</v>
      </c>
      <c r="Q8" s="206">
        <v>5.49</v>
      </c>
      <c r="R8" s="206">
        <v>11.88</v>
      </c>
      <c r="S8" s="206">
        <v>6.12</v>
      </c>
      <c r="T8" s="206">
        <v>0.56000000000000005</v>
      </c>
      <c r="U8" s="206">
        <v>1.74</v>
      </c>
      <c r="V8" s="206">
        <v>9.1</v>
      </c>
      <c r="W8" s="206">
        <v>15.59</v>
      </c>
      <c r="X8" s="206">
        <v>28.82</v>
      </c>
      <c r="Y8" s="206">
        <v>0</v>
      </c>
      <c r="Z8" s="206">
        <v>4.8499999999999996</v>
      </c>
      <c r="AA8" s="206">
        <v>20.46</v>
      </c>
      <c r="AB8" s="206">
        <v>0</v>
      </c>
      <c r="AC8" s="206">
        <v>19.73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17.489999999999998</v>
      </c>
      <c r="D9" s="206">
        <v>2.34</v>
      </c>
      <c r="E9" s="206">
        <v>0</v>
      </c>
      <c r="F9" s="206">
        <v>0</v>
      </c>
      <c r="G9" s="206">
        <v>10.63</v>
      </c>
      <c r="H9" s="206">
        <v>0</v>
      </c>
      <c r="I9" s="206">
        <v>42.19</v>
      </c>
      <c r="J9" s="206">
        <v>1.22</v>
      </c>
      <c r="K9" s="206">
        <v>241.2</v>
      </c>
      <c r="L9" s="206">
        <v>9.44</v>
      </c>
      <c r="M9" s="206">
        <v>2.64</v>
      </c>
      <c r="N9" s="206">
        <v>2.16</v>
      </c>
      <c r="O9" s="206">
        <v>3.04</v>
      </c>
      <c r="P9" s="206">
        <v>1.1299999999999999</v>
      </c>
      <c r="Q9" s="206">
        <v>5.14</v>
      </c>
      <c r="R9" s="206">
        <v>11.88</v>
      </c>
      <c r="S9" s="206">
        <v>6.12</v>
      </c>
      <c r="T9" s="206">
        <v>0.56000000000000005</v>
      </c>
      <c r="U9" s="206">
        <v>1.74</v>
      </c>
      <c r="V9" s="206">
        <v>9.1</v>
      </c>
      <c r="W9" s="206">
        <v>15.59</v>
      </c>
      <c r="X9" s="206">
        <v>28.82</v>
      </c>
      <c r="Y9" s="206">
        <v>0</v>
      </c>
      <c r="Z9" s="206">
        <v>5.0199999999999996</v>
      </c>
      <c r="AA9" s="206">
        <v>20.46</v>
      </c>
      <c r="AB9" s="206">
        <v>0</v>
      </c>
      <c r="AC9" s="206">
        <v>19.73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17.489999999999998</v>
      </c>
      <c r="D10" s="206">
        <v>2.34</v>
      </c>
      <c r="E10" s="206">
        <v>0</v>
      </c>
      <c r="F10" s="206">
        <v>0</v>
      </c>
      <c r="G10" s="206">
        <v>10.63</v>
      </c>
      <c r="H10" s="206">
        <v>0</v>
      </c>
      <c r="I10" s="206">
        <v>42.19</v>
      </c>
      <c r="J10" s="206">
        <v>1.22</v>
      </c>
      <c r="K10" s="206">
        <v>241.2</v>
      </c>
      <c r="L10" s="206">
        <v>9.44</v>
      </c>
      <c r="M10" s="206">
        <v>2.64</v>
      </c>
      <c r="N10" s="206">
        <v>2.16</v>
      </c>
      <c r="O10" s="206">
        <v>3.04</v>
      </c>
      <c r="P10" s="206">
        <v>1.1299999999999999</v>
      </c>
      <c r="Q10" s="206">
        <v>5.14</v>
      </c>
      <c r="R10" s="206">
        <v>11.88</v>
      </c>
      <c r="S10" s="206">
        <v>6.12</v>
      </c>
      <c r="T10" s="206">
        <v>0.56000000000000005</v>
      </c>
      <c r="U10" s="206">
        <v>1.74</v>
      </c>
      <c r="V10" s="206">
        <v>9.1</v>
      </c>
      <c r="W10" s="206">
        <v>15.59</v>
      </c>
      <c r="X10" s="206">
        <v>28.82</v>
      </c>
      <c r="Y10" s="206">
        <v>0</v>
      </c>
      <c r="Z10" s="206">
        <v>10.77</v>
      </c>
      <c r="AA10" s="206">
        <v>20.46</v>
      </c>
      <c r="AB10" s="206">
        <v>0</v>
      </c>
      <c r="AC10" s="206">
        <v>19.73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17.579999999999998</v>
      </c>
      <c r="D11" s="206">
        <v>2.34</v>
      </c>
      <c r="E11" s="206">
        <v>0</v>
      </c>
      <c r="F11" s="206">
        <v>0</v>
      </c>
      <c r="G11" s="206">
        <v>10.63</v>
      </c>
      <c r="H11" s="206">
        <v>0</v>
      </c>
      <c r="I11" s="206">
        <v>42.19</v>
      </c>
      <c r="J11" s="206">
        <v>1.22</v>
      </c>
      <c r="K11" s="206">
        <v>241.2</v>
      </c>
      <c r="L11" s="206">
        <v>9.44</v>
      </c>
      <c r="M11" s="206">
        <v>2.64</v>
      </c>
      <c r="N11" s="206">
        <v>2.16</v>
      </c>
      <c r="O11" s="206">
        <v>3.04</v>
      </c>
      <c r="P11" s="206">
        <v>1.1299999999999999</v>
      </c>
      <c r="Q11" s="206">
        <v>5.49</v>
      </c>
      <c r="R11" s="206">
        <v>11.88</v>
      </c>
      <c r="S11" s="206">
        <v>6.12</v>
      </c>
      <c r="T11" s="206">
        <v>0.56000000000000005</v>
      </c>
      <c r="U11" s="206">
        <v>1.76</v>
      </c>
      <c r="V11" s="206">
        <v>9.1</v>
      </c>
      <c r="W11" s="206">
        <v>15.59</v>
      </c>
      <c r="X11" s="206">
        <v>28.82</v>
      </c>
      <c r="Y11" s="206">
        <v>0</v>
      </c>
      <c r="Z11" s="206">
        <v>27.05</v>
      </c>
      <c r="AA11" s="206">
        <v>20.46</v>
      </c>
      <c r="AB11" s="206">
        <v>0</v>
      </c>
      <c r="AC11" s="206">
        <v>18.739999999999998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17.579999999999998</v>
      </c>
      <c r="D12" s="206">
        <v>2.34</v>
      </c>
      <c r="E12" s="206">
        <v>0</v>
      </c>
      <c r="F12" s="206">
        <v>0</v>
      </c>
      <c r="G12" s="206">
        <v>10.63</v>
      </c>
      <c r="H12" s="206">
        <v>0</v>
      </c>
      <c r="I12" s="206">
        <v>42.19</v>
      </c>
      <c r="J12" s="206">
        <v>1.22</v>
      </c>
      <c r="K12" s="206">
        <v>241.2</v>
      </c>
      <c r="L12" s="206">
        <v>9.44</v>
      </c>
      <c r="M12" s="206">
        <v>2.64</v>
      </c>
      <c r="N12" s="206">
        <v>2.16</v>
      </c>
      <c r="O12" s="206">
        <v>3.04</v>
      </c>
      <c r="P12" s="206">
        <v>1.1299999999999999</v>
      </c>
      <c r="Q12" s="206">
        <v>5.49</v>
      </c>
      <c r="R12" s="206">
        <v>11.88</v>
      </c>
      <c r="S12" s="206">
        <v>6.12</v>
      </c>
      <c r="T12" s="206">
        <v>0.56000000000000005</v>
      </c>
      <c r="U12" s="206">
        <v>1.78</v>
      </c>
      <c r="V12" s="206">
        <v>9.1</v>
      </c>
      <c r="W12" s="206">
        <v>15.59</v>
      </c>
      <c r="X12" s="206">
        <v>28.82</v>
      </c>
      <c r="Y12" s="206">
        <v>0</v>
      </c>
      <c r="Z12" s="206">
        <v>26.09</v>
      </c>
      <c r="AA12" s="206">
        <v>20.46</v>
      </c>
      <c r="AB12" s="206">
        <v>0</v>
      </c>
      <c r="AC12" s="206">
        <v>18.739999999999998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17.579999999999998</v>
      </c>
      <c r="D13" s="206">
        <v>2.34</v>
      </c>
      <c r="E13" s="206">
        <v>0</v>
      </c>
      <c r="F13" s="206">
        <v>0</v>
      </c>
      <c r="G13" s="206">
        <v>10.63</v>
      </c>
      <c r="H13" s="206">
        <v>0</v>
      </c>
      <c r="I13" s="206">
        <v>42.19</v>
      </c>
      <c r="J13" s="206">
        <v>1.22</v>
      </c>
      <c r="K13" s="206">
        <v>241.2</v>
      </c>
      <c r="L13" s="206">
        <v>9.44</v>
      </c>
      <c r="M13" s="206">
        <v>2.64</v>
      </c>
      <c r="N13" s="206">
        <v>2.16</v>
      </c>
      <c r="O13" s="206">
        <v>3.04</v>
      </c>
      <c r="P13" s="206">
        <v>1.1299999999999999</v>
      </c>
      <c r="Q13" s="206">
        <v>5.49</v>
      </c>
      <c r="R13" s="206">
        <v>9.64</v>
      </c>
      <c r="S13" s="206">
        <v>6.12</v>
      </c>
      <c r="T13" s="206">
        <v>0.56000000000000005</v>
      </c>
      <c r="U13" s="206">
        <v>1.81</v>
      </c>
      <c r="V13" s="206">
        <v>9.1</v>
      </c>
      <c r="W13" s="206">
        <v>15.59</v>
      </c>
      <c r="X13" s="206">
        <v>28.82</v>
      </c>
      <c r="Y13" s="206">
        <v>0</v>
      </c>
      <c r="Z13" s="206">
        <v>21.31</v>
      </c>
      <c r="AA13" s="206">
        <v>20.46</v>
      </c>
      <c r="AB13" s="206">
        <v>0</v>
      </c>
      <c r="AC13" s="206">
        <v>18.739999999999998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17.579999999999998</v>
      </c>
      <c r="D14" s="206">
        <v>2.34</v>
      </c>
      <c r="E14" s="206">
        <v>0</v>
      </c>
      <c r="F14" s="206">
        <v>0</v>
      </c>
      <c r="G14" s="206">
        <v>10.63</v>
      </c>
      <c r="H14" s="206">
        <v>0</v>
      </c>
      <c r="I14" s="206">
        <v>42.19</v>
      </c>
      <c r="J14" s="206">
        <v>1.22</v>
      </c>
      <c r="K14" s="206">
        <v>241.2</v>
      </c>
      <c r="L14" s="206">
        <v>9.44</v>
      </c>
      <c r="M14" s="206">
        <v>2.64</v>
      </c>
      <c r="N14" s="206">
        <v>2.16</v>
      </c>
      <c r="O14" s="206">
        <v>3.04</v>
      </c>
      <c r="P14" s="206">
        <v>1.1299999999999999</v>
      </c>
      <c r="Q14" s="206">
        <v>5.49</v>
      </c>
      <c r="R14" s="206">
        <v>9.64</v>
      </c>
      <c r="S14" s="206">
        <v>6.12</v>
      </c>
      <c r="T14" s="206">
        <v>0.56000000000000005</v>
      </c>
      <c r="U14" s="206">
        <v>1.83</v>
      </c>
      <c r="V14" s="206">
        <v>9.1</v>
      </c>
      <c r="W14" s="206">
        <v>15.59</v>
      </c>
      <c r="X14" s="206">
        <v>28.82</v>
      </c>
      <c r="Y14" s="206">
        <v>0</v>
      </c>
      <c r="Z14" s="206">
        <v>21.31</v>
      </c>
      <c r="AA14" s="206">
        <v>20.46</v>
      </c>
      <c r="AB14" s="206">
        <v>0</v>
      </c>
      <c r="AC14" s="206">
        <v>18.739999999999998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17.670000000000002</v>
      </c>
      <c r="D15" s="206">
        <v>2.34</v>
      </c>
      <c r="E15" s="206">
        <v>0</v>
      </c>
      <c r="F15" s="206">
        <v>0</v>
      </c>
      <c r="G15" s="206">
        <v>10.63</v>
      </c>
      <c r="H15" s="206">
        <v>0</v>
      </c>
      <c r="I15" s="206">
        <v>42.19</v>
      </c>
      <c r="J15" s="206">
        <v>1.22</v>
      </c>
      <c r="K15" s="206">
        <v>241.2</v>
      </c>
      <c r="L15" s="206">
        <v>9.44</v>
      </c>
      <c r="M15" s="206">
        <v>2.64</v>
      </c>
      <c r="N15" s="206">
        <v>2.16</v>
      </c>
      <c r="O15" s="206">
        <v>3.04</v>
      </c>
      <c r="P15" s="206">
        <v>1.1299999999999999</v>
      </c>
      <c r="Q15" s="206">
        <v>5.49</v>
      </c>
      <c r="R15" s="206">
        <v>9.64</v>
      </c>
      <c r="S15" s="206">
        <v>6.12</v>
      </c>
      <c r="T15" s="206">
        <v>0.56000000000000005</v>
      </c>
      <c r="U15" s="206">
        <v>1.83</v>
      </c>
      <c r="V15" s="206">
        <v>9.1</v>
      </c>
      <c r="W15" s="206">
        <v>15.59</v>
      </c>
      <c r="X15" s="206">
        <v>28.82</v>
      </c>
      <c r="Y15" s="206">
        <v>0</v>
      </c>
      <c r="Z15" s="206">
        <v>23.98</v>
      </c>
      <c r="AA15" s="206">
        <v>20.46</v>
      </c>
      <c r="AB15" s="206">
        <v>0</v>
      </c>
      <c r="AC15" s="206">
        <v>18.739999999999998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17.670000000000002</v>
      </c>
      <c r="D16" s="206">
        <v>2.34</v>
      </c>
      <c r="E16" s="206">
        <v>0</v>
      </c>
      <c r="F16" s="206">
        <v>0</v>
      </c>
      <c r="G16" s="206">
        <v>10.63</v>
      </c>
      <c r="H16" s="206">
        <v>0</v>
      </c>
      <c r="I16" s="206">
        <v>42.19</v>
      </c>
      <c r="J16" s="206">
        <v>1.22</v>
      </c>
      <c r="K16" s="206">
        <v>241.2</v>
      </c>
      <c r="L16" s="206">
        <v>9.44</v>
      </c>
      <c r="M16" s="206">
        <v>2.64</v>
      </c>
      <c r="N16" s="206">
        <v>2.16</v>
      </c>
      <c r="O16" s="206">
        <v>3.04</v>
      </c>
      <c r="P16" s="206">
        <v>1.1299999999999999</v>
      </c>
      <c r="Q16" s="206">
        <v>5.49</v>
      </c>
      <c r="R16" s="206">
        <v>9.64</v>
      </c>
      <c r="S16" s="206">
        <v>6.12</v>
      </c>
      <c r="T16" s="206">
        <v>0.56000000000000005</v>
      </c>
      <c r="U16" s="206">
        <v>1.83</v>
      </c>
      <c r="V16" s="206">
        <v>9.1</v>
      </c>
      <c r="W16" s="206">
        <v>15.59</v>
      </c>
      <c r="X16" s="206">
        <v>28.82</v>
      </c>
      <c r="Y16" s="206">
        <v>0</v>
      </c>
      <c r="Z16" s="206">
        <v>23.37</v>
      </c>
      <c r="AA16" s="206">
        <v>20.46</v>
      </c>
      <c r="AB16" s="206">
        <v>0</v>
      </c>
      <c r="AC16" s="206">
        <v>18.739999999999998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17.670000000000002</v>
      </c>
      <c r="D17" s="206">
        <v>2.34</v>
      </c>
      <c r="E17" s="206">
        <v>0</v>
      </c>
      <c r="F17" s="206">
        <v>0</v>
      </c>
      <c r="G17" s="206">
        <v>10.63</v>
      </c>
      <c r="H17" s="206">
        <v>0</v>
      </c>
      <c r="I17" s="206">
        <v>42.19</v>
      </c>
      <c r="J17" s="206">
        <v>1.22</v>
      </c>
      <c r="K17" s="206">
        <v>241.2</v>
      </c>
      <c r="L17" s="206">
        <v>9.44</v>
      </c>
      <c r="M17" s="206">
        <v>2.64</v>
      </c>
      <c r="N17" s="206">
        <v>2.16</v>
      </c>
      <c r="O17" s="206">
        <v>3.04</v>
      </c>
      <c r="P17" s="206">
        <v>1.1299999999999999</v>
      </c>
      <c r="Q17" s="206">
        <v>5.49</v>
      </c>
      <c r="R17" s="206">
        <v>9.64</v>
      </c>
      <c r="S17" s="206">
        <v>6.12</v>
      </c>
      <c r="T17" s="206">
        <v>0.56000000000000005</v>
      </c>
      <c r="U17" s="206">
        <v>1.83</v>
      </c>
      <c r="V17" s="206">
        <v>9.1</v>
      </c>
      <c r="W17" s="206">
        <v>15.59</v>
      </c>
      <c r="X17" s="206">
        <v>28.82</v>
      </c>
      <c r="Y17" s="206">
        <v>0</v>
      </c>
      <c r="Z17" s="206">
        <v>57.71</v>
      </c>
      <c r="AA17" s="206">
        <v>20.46</v>
      </c>
      <c r="AB17" s="206">
        <v>0</v>
      </c>
      <c r="AC17" s="206">
        <v>18.739999999999998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17.670000000000002</v>
      </c>
      <c r="D18" s="206">
        <v>2.34</v>
      </c>
      <c r="E18" s="206">
        <v>0</v>
      </c>
      <c r="F18" s="206">
        <v>0</v>
      </c>
      <c r="G18" s="206">
        <v>10.63</v>
      </c>
      <c r="H18" s="206">
        <v>0</v>
      </c>
      <c r="I18" s="206">
        <v>42.19</v>
      </c>
      <c r="J18" s="206">
        <v>1.22</v>
      </c>
      <c r="K18" s="206">
        <v>241.2</v>
      </c>
      <c r="L18" s="206">
        <v>9.44</v>
      </c>
      <c r="M18" s="206">
        <v>2.64</v>
      </c>
      <c r="N18" s="206">
        <v>2.16</v>
      </c>
      <c r="O18" s="206">
        <v>3.04</v>
      </c>
      <c r="P18" s="206">
        <v>1.1299999999999999</v>
      </c>
      <c r="Q18" s="206">
        <v>5.49</v>
      </c>
      <c r="R18" s="206">
        <v>9.64</v>
      </c>
      <c r="S18" s="206">
        <v>6.12</v>
      </c>
      <c r="T18" s="206">
        <v>0.56000000000000005</v>
      </c>
      <c r="U18" s="206">
        <v>1.83</v>
      </c>
      <c r="V18" s="206">
        <v>9.1</v>
      </c>
      <c r="W18" s="206">
        <v>15.59</v>
      </c>
      <c r="X18" s="206">
        <v>28.82</v>
      </c>
      <c r="Y18" s="206">
        <v>0</v>
      </c>
      <c r="Z18" s="206">
        <v>57.71</v>
      </c>
      <c r="AA18" s="206">
        <v>20.46</v>
      </c>
      <c r="AB18" s="206">
        <v>0</v>
      </c>
      <c r="AC18" s="206">
        <v>18.739999999999998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17.670000000000002</v>
      </c>
      <c r="D19" s="206">
        <v>2.34</v>
      </c>
      <c r="E19" s="206">
        <v>0</v>
      </c>
      <c r="F19" s="206">
        <v>0</v>
      </c>
      <c r="G19" s="206">
        <v>10.63</v>
      </c>
      <c r="H19" s="206">
        <v>0</v>
      </c>
      <c r="I19" s="206">
        <v>42.19</v>
      </c>
      <c r="J19" s="206">
        <v>1.22</v>
      </c>
      <c r="K19" s="206">
        <v>241.2</v>
      </c>
      <c r="L19" s="206">
        <v>9.44</v>
      </c>
      <c r="M19" s="206">
        <v>2.64</v>
      </c>
      <c r="N19" s="206">
        <v>2.16</v>
      </c>
      <c r="O19" s="206">
        <v>3.04</v>
      </c>
      <c r="P19" s="206">
        <v>1.1299999999999999</v>
      </c>
      <c r="Q19" s="206">
        <v>5.49</v>
      </c>
      <c r="R19" s="206">
        <v>9.64</v>
      </c>
      <c r="S19" s="206">
        <v>6.12</v>
      </c>
      <c r="T19" s="206">
        <v>0.56000000000000005</v>
      </c>
      <c r="U19" s="206">
        <v>2.96</v>
      </c>
      <c r="V19" s="206">
        <v>9.1</v>
      </c>
      <c r="W19" s="206">
        <v>15.59</v>
      </c>
      <c r="X19" s="206">
        <v>28.82</v>
      </c>
      <c r="Y19" s="206">
        <v>0</v>
      </c>
      <c r="Z19" s="206">
        <v>57.71</v>
      </c>
      <c r="AA19" s="206">
        <v>20.46</v>
      </c>
      <c r="AB19" s="206">
        <v>0</v>
      </c>
      <c r="AC19" s="206">
        <v>19.73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17.670000000000002</v>
      </c>
      <c r="D20" s="206">
        <v>2.34</v>
      </c>
      <c r="E20" s="206">
        <v>0</v>
      </c>
      <c r="F20" s="206">
        <v>0</v>
      </c>
      <c r="G20" s="206">
        <v>10.63</v>
      </c>
      <c r="H20" s="206">
        <v>0</v>
      </c>
      <c r="I20" s="206">
        <v>42.19</v>
      </c>
      <c r="J20" s="206">
        <v>1.22</v>
      </c>
      <c r="K20" s="206">
        <v>241.2</v>
      </c>
      <c r="L20" s="206">
        <v>9.44</v>
      </c>
      <c r="M20" s="206">
        <v>2.64</v>
      </c>
      <c r="N20" s="206">
        <v>2.16</v>
      </c>
      <c r="O20" s="206">
        <v>3.04</v>
      </c>
      <c r="P20" s="206">
        <v>1.1299999999999999</v>
      </c>
      <c r="Q20" s="206">
        <v>5.49</v>
      </c>
      <c r="R20" s="206">
        <v>9.64</v>
      </c>
      <c r="S20" s="206">
        <v>6.12</v>
      </c>
      <c r="T20" s="206">
        <v>0.56000000000000005</v>
      </c>
      <c r="U20" s="206">
        <v>2</v>
      </c>
      <c r="V20" s="206">
        <v>9.1</v>
      </c>
      <c r="W20" s="206">
        <v>15.59</v>
      </c>
      <c r="X20" s="206">
        <v>28.82</v>
      </c>
      <c r="Y20" s="206">
        <v>0</v>
      </c>
      <c r="Z20" s="206">
        <v>57.71</v>
      </c>
      <c r="AA20" s="206">
        <v>20.46</v>
      </c>
      <c r="AB20" s="206">
        <v>0</v>
      </c>
      <c r="AC20" s="206">
        <v>19.73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17.670000000000002</v>
      </c>
      <c r="D21" s="206">
        <v>2.34</v>
      </c>
      <c r="E21" s="206">
        <v>0</v>
      </c>
      <c r="F21" s="206">
        <v>0</v>
      </c>
      <c r="G21" s="206">
        <v>10.63</v>
      </c>
      <c r="H21" s="206">
        <v>0</v>
      </c>
      <c r="I21" s="206">
        <v>42.19</v>
      </c>
      <c r="J21" s="206">
        <v>1.22</v>
      </c>
      <c r="K21" s="206">
        <v>241.2</v>
      </c>
      <c r="L21" s="206">
        <v>9.44</v>
      </c>
      <c r="M21" s="206">
        <v>2.64</v>
      </c>
      <c r="N21" s="206">
        <v>2.16</v>
      </c>
      <c r="O21" s="206">
        <v>3.04</v>
      </c>
      <c r="P21" s="206">
        <v>1.1299999999999999</v>
      </c>
      <c r="Q21" s="206">
        <v>5.49</v>
      </c>
      <c r="R21" s="206">
        <v>11.88</v>
      </c>
      <c r="S21" s="206">
        <v>6.12</v>
      </c>
      <c r="T21" s="206">
        <v>0.56000000000000005</v>
      </c>
      <c r="U21" s="206">
        <v>2.0499999999999998</v>
      </c>
      <c r="V21" s="206">
        <v>9.1</v>
      </c>
      <c r="W21" s="206">
        <v>15.59</v>
      </c>
      <c r="X21" s="206">
        <v>28.82</v>
      </c>
      <c r="Y21" s="206">
        <v>0</v>
      </c>
      <c r="Z21" s="206">
        <v>57.71</v>
      </c>
      <c r="AA21" s="206">
        <v>20.46</v>
      </c>
      <c r="AB21" s="206">
        <v>0</v>
      </c>
      <c r="AC21" s="206">
        <v>19.73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17.670000000000002</v>
      </c>
      <c r="D22" s="206">
        <v>2.34</v>
      </c>
      <c r="E22" s="206">
        <v>0</v>
      </c>
      <c r="F22" s="206">
        <v>0</v>
      </c>
      <c r="G22" s="206">
        <v>10.63</v>
      </c>
      <c r="H22" s="206">
        <v>0</v>
      </c>
      <c r="I22" s="206">
        <v>42.19</v>
      </c>
      <c r="J22" s="206">
        <v>1.22</v>
      </c>
      <c r="K22" s="206">
        <v>241.2</v>
      </c>
      <c r="L22" s="206">
        <v>9.44</v>
      </c>
      <c r="M22" s="206">
        <v>2.64</v>
      </c>
      <c r="N22" s="206">
        <v>2.16</v>
      </c>
      <c r="O22" s="206">
        <v>3.04</v>
      </c>
      <c r="P22" s="206">
        <v>1.1299999999999999</v>
      </c>
      <c r="Q22" s="206">
        <v>5.49</v>
      </c>
      <c r="R22" s="206">
        <v>11.88</v>
      </c>
      <c r="S22" s="206">
        <v>6.12</v>
      </c>
      <c r="T22" s="206">
        <v>0.56000000000000005</v>
      </c>
      <c r="U22" s="206">
        <v>2.09</v>
      </c>
      <c r="V22" s="206">
        <v>9.1</v>
      </c>
      <c r="W22" s="206">
        <v>15.59</v>
      </c>
      <c r="X22" s="206">
        <v>28.82</v>
      </c>
      <c r="Y22" s="206">
        <v>0</v>
      </c>
      <c r="Z22" s="206">
        <v>57.71</v>
      </c>
      <c r="AA22" s="206">
        <v>20.46</v>
      </c>
      <c r="AB22" s="206">
        <v>0</v>
      </c>
      <c r="AC22" s="206">
        <v>19.73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17.670000000000002</v>
      </c>
      <c r="D23" s="206">
        <v>2.34</v>
      </c>
      <c r="E23" s="206">
        <v>0</v>
      </c>
      <c r="F23" s="206">
        <v>0</v>
      </c>
      <c r="G23" s="206">
        <v>10.63</v>
      </c>
      <c r="H23" s="206">
        <v>0</v>
      </c>
      <c r="I23" s="206">
        <v>42.19</v>
      </c>
      <c r="J23" s="206">
        <v>1.22</v>
      </c>
      <c r="K23" s="206">
        <v>246.76</v>
      </c>
      <c r="L23" s="206">
        <v>9.44</v>
      </c>
      <c r="M23" s="206">
        <v>2.64</v>
      </c>
      <c r="N23" s="206">
        <v>2.16</v>
      </c>
      <c r="O23" s="206">
        <v>3.04</v>
      </c>
      <c r="P23" s="206">
        <v>1.1299999999999999</v>
      </c>
      <c r="Q23" s="206">
        <v>5.44</v>
      </c>
      <c r="R23" s="206">
        <v>12.15</v>
      </c>
      <c r="S23" s="206">
        <v>7.78</v>
      </c>
      <c r="T23" s="206">
        <v>0.56000000000000005</v>
      </c>
      <c r="U23" s="206">
        <v>2.13</v>
      </c>
      <c r="V23" s="206">
        <v>9.1</v>
      </c>
      <c r="W23" s="206">
        <v>15.79</v>
      </c>
      <c r="X23" s="206">
        <v>29.43</v>
      </c>
      <c r="Y23" s="206">
        <v>0</v>
      </c>
      <c r="Z23" s="206">
        <v>57.71</v>
      </c>
      <c r="AA23" s="206">
        <v>20.85</v>
      </c>
      <c r="AB23" s="206">
        <v>0</v>
      </c>
      <c r="AC23" s="206">
        <v>19.73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17.670000000000002</v>
      </c>
      <c r="D24" s="206">
        <v>2.34</v>
      </c>
      <c r="E24" s="206">
        <v>0</v>
      </c>
      <c r="F24" s="206">
        <v>0</v>
      </c>
      <c r="G24" s="206">
        <v>10.63</v>
      </c>
      <c r="H24" s="206">
        <v>0</v>
      </c>
      <c r="I24" s="206">
        <v>42.19</v>
      </c>
      <c r="J24" s="206">
        <v>1.22</v>
      </c>
      <c r="K24" s="206">
        <v>246.81</v>
      </c>
      <c r="L24" s="206">
        <v>9.44</v>
      </c>
      <c r="M24" s="206">
        <v>2.64</v>
      </c>
      <c r="N24" s="206">
        <v>2.16</v>
      </c>
      <c r="O24" s="206">
        <v>3.04</v>
      </c>
      <c r="P24" s="206">
        <v>1.1299999999999999</v>
      </c>
      <c r="Q24" s="206">
        <v>5.44</v>
      </c>
      <c r="R24" s="206">
        <v>0.77</v>
      </c>
      <c r="S24" s="206">
        <v>7.78</v>
      </c>
      <c r="T24" s="206">
        <v>0.56000000000000005</v>
      </c>
      <c r="U24" s="206">
        <v>2.16</v>
      </c>
      <c r="V24" s="206">
        <v>9.1</v>
      </c>
      <c r="W24" s="206">
        <v>15.79</v>
      </c>
      <c r="X24" s="206">
        <v>29.43</v>
      </c>
      <c r="Y24" s="206">
        <v>0</v>
      </c>
      <c r="Z24" s="206">
        <v>4.8499999999999996</v>
      </c>
      <c r="AA24" s="206">
        <v>1.67</v>
      </c>
      <c r="AB24" s="206">
        <v>0</v>
      </c>
      <c r="AC24" s="206">
        <v>19.73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17.670000000000002</v>
      </c>
      <c r="D25" s="206">
        <v>2.34</v>
      </c>
      <c r="E25" s="206">
        <v>0</v>
      </c>
      <c r="F25" s="206">
        <v>0</v>
      </c>
      <c r="G25" s="206">
        <v>10.63</v>
      </c>
      <c r="H25" s="206">
        <v>0</v>
      </c>
      <c r="I25" s="206">
        <v>42.19</v>
      </c>
      <c r="J25" s="206">
        <v>1.22</v>
      </c>
      <c r="K25" s="206">
        <v>242.99</v>
      </c>
      <c r="L25" s="206">
        <v>9.44</v>
      </c>
      <c r="M25" s="206">
        <v>2.64</v>
      </c>
      <c r="N25" s="206">
        <v>2.16</v>
      </c>
      <c r="O25" s="206">
        <v>3.04</v>
      </c>
      <c r="P25" s="206">
        <v>1.1299999999999999</v>
      </c>
      <c r="Q25" s="206">
        <v>5.27</v>
      </c>
      <c r="R25" s="206">
        <v>0.77</v>
      </c>
      <c r="S25" s="206">
        <v>9.5299999999999994</v>
      </c>
      <c r="T25" s="206">
        <v>0.56000000000000005</v>
      </c>
      <c r="U25" s="206">
        <v>2.16</v>
      </c>
      <c r="V25" s="206">
        <v>0.47</v>
      </c>
      <c r="W25" s="206">
        <v>5.43</v>
      </c>
      <c r="X25" s="206">
        <v>1.82</v>
      </c>
      <c r="Y25" s="206">
        <v>0</v>
      </c>
      <c r="Z25" s="206">
        <v>4.8499999999999996</v>
      </c>
      <c r="AA25" s="206">
        <v>1.67</v>
      </c>
      <c r="AB25" s="206">
        <v>0</v>
      </c>
      <c r="AC25" s="206">
        <v>19.73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17.670000000000002</v>
      </c>
      <c r="D26" s="206">
        <v>2.34</v>
      </c>
      <c r="E26" s="206">
        <v>0</v>
      </c>
      <c r="F26" s="206">
        <v>0</v>
      </c>
      <c r="G26" s="206">
        <v>10.63</v>
      </c>
      <c r="H26" s="206">
        <v>0</v>
      </c>
      <c r="I26" s="206">
        <v>42.19</v>
      </c>
      <c r="J26" s="206">
        <v>1.22</v>
      </c>
      <c r="K26" s="206">
        <v>210.24</v>
      </c>
      <c r="L26" s="206">
        <v>9.44</v>
      </c>
      <c r="M26" s="206">
        <v>2.64</v>
      </c>
      <c r="N26" s="206">
        <v>2.16</v>
      </c>
      <c r="O26" s="206">
        <v>3.04</v>
      </c>
      <c r="P26" s="206">
        <v>1.1299999999999999</v>
      </c>
      <c r="Q26" s="206">
        <v>5.45</v>
      </c>
      <c r="R26" s="206">
        <v>3.94</v>
      </c>
      <c r="S26" s="206">
        <v>11.32</v>
      </c>
      <c r="T26" s="206">
        <v>0.56000000000000005</v>
      </c>
      <c r="U26" s="206">
        <v>2.16</v>
      </c>
      <c r="V26" s="206">
        <v>0.38</v>
      </c>
      <c r="W26" s="206">
        <v>0.86</v>
      </c>
      <c r="X26" s="206">
        <v>1.82</v>
      </c>
      <c r="Y26" s="206">
        <v>0</v>
      </c>
      <c r="Z26" s="206">
        <v>4.8499999999999996</v>
      </c>
      <c r="AA26" s="206">
        <v>1.67</v>
      </c>
      <c r="AB26" s="206">
        <v>0</v>
      </c>
      <c r="AC26" s="206">
        <v>19.73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17.670000000000002</v>
      </c>
      <c r="D27" s="206">
        <v>2.34</v>
      </c>
      <c r="E27" s="206">
        <v>0</v>
      </c>
      <c r="F27" s="206">
        <v>0</v>
      </c>
      <c r="G27" s="206">
        <v>10.63</v>
      </c>
      <c r="H27" s="206">
        <v>0</v>
      </c>
      <c r="I27" s="206">
        <v>42.19</v>
      </c>
      <c r="J27" s="206">
        <v>1.22</v>
      </c>
      <c r="K27" s="206">
        <v>81.650000000000006</v>
      </c>
      <c r="L27" s="206">
        <v>0.4</v>
      </c>
      <c r="M27" s="206">
        <v>2.64</v>
      </c>
      <c r="N27" s="206">
        <v>2.16</v>
      </c>
      <c r="O27" s="206">
        <v>3.04</v>
      </c>
      <c r="P27" s="206">
        <v>1.1299999999999999</v>
      </c>
      <c r="Q27" s="206">
        <v>0</v>
      </c>
      <c r="R27" s="206">
        <v>1.27</v>
      </c>
      <c r="S27" s="206">
        <v>4.33</v>
      </c>
      <c r="T27" s="206">
        <v>0.56000000000000005</v>
      </c>
      <c r="U27" s="206">
        <v>2.16</v>
      </c>
      <c r="V27" s="206">
        <v>0.38</v>
      </c>
      <c r="W27" s="206">
        <v>0.83</v>
      </c>
      <c r="X27" s="206">
        <v>1.82</v>
      </c>
      <c r="Y27" s="206">
        <v>0</v>
      </c>
      <c r="Z27" s="206">
        <v>4.8499999999999996</v>
      </c>
      <c r="AA27" s="206">
        <v>1.67</v>
      </c>
      <c r="AB27" s="206">
        <v>0</v>
      </c>
      <c r="AC27" s="206">
        <v>19.73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17.670000000000002</v>
      </c>
      <c r="D28" s="206">
        <v>2.34</v>
      </c>
      <c r="E28" s="206">
        <v>0</v>
      </c>
      <c r="F28" s="206">
        <v>0</v>
      </c>
      <c r="G28" s="206">
        <v>10.63</v>
      </c>
      <c r="H28" s="206">
        <v>0</v>
      </c>
      <c r="I28" s="206">
        <v>42.19</v>
      </c>
      <c r="J28" s="206">
        <v>1.22</v>
      </c>
      <c r="K28" s="206">
        <v>21.52</v>
      </c>
      <c r="L28" s="206">
        <v>0.4</v>
      </c>
      <c r="M28" s="206">
        <v>2.64</v>
      </c>
      <c r="N28" s="206">
        <v>2.16</v>
      </c>
      <c r="O28" s="206">
        <v>3.04</v>
      </c>
      <c r="P28" s="206">
        <v>1.1299999999999999</v>
      </c>
      <c r="Q28" s="206">
        <v>0</v>
      </c>
      <c r="R28" s="206">
        <v>0.77</v>
      </c>
      <c r="S28" s="206">
        <v>2.58</v>
      </c>
      <c r="T28" s="206">
        <v>0.56000000000000005</v>
      </c>
      <c r="U28" s="206">
        <v>2.16</v>
      </c>
      <c r="V28" s="206">
        <v>0.38</v>
      </c>
      <c r="W28" s="206">
        <v>0.83</v>
      </c>
      <c r="X28" s="206">
        <v>1.82</v>
      </c>
      <c r="Y28" s="206">
        <v>0</v>
      </c>
      <c r="Z28" s="206">
        <v>4.8499999999999996</v>
      </c>
      <c r="AA28" s="206">
        <v>1.67</v>
      </c>
      <c r="AB28" s="206">
        <v>0</v>
      </c>
      <c r="AC28" s="206">
        <v>19.73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15.59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17.670000000000002</v>
      </c>
      <c r="D29" s="206">
        <v>2.34</v>
      </c>
      <c r="E29" s="206">
        <v>0</v>
      </c>
      <c r="F29" s="206">
        <v>0</v>
      </c>
      <c r="G29" s="206">
        <v>10.63</v>
      </c>
      <c r="H29" s="206">
        <v>0</v>
      </c>
      <c r="I29" s="206">
        <v>42.19</v>
      </c>
      <c r="J29" s="206">
        <v>1.22</v>
      </c>
      <c r="K29" s="206">
        <v>21.52</v>
      </c>
      <c r="L29" s="206">
        <v>0.4</v>
      </c>
      <c r="M29" s="206">
        <v>2.64</v>
      </c>
      <c r="N29" s="206">
        <v>2.16</v>
      </c>
      <c r="O29" s="206">
        <v>3.04</v>
      </c>
      <c r="P29" s="206">
        <v>1.1299999999999999</v>
      </c>
      <c r="Q29" s="206">
        <v>0.12</v>
      </c>
      <c r="R29" s="206">
        <v>0.77</v>
      </c>
      <c r="S29" s="206">
        <v>0.48</v>
      </c>
      <c r="T29" s="206">
        <v>0.56000000000000005</v>
      </c>
      <c r="U29" s="206">
        <v>2.16</v>
      </c>
      <c r="V29" s="206">
        <v>0.38</v>
      </c>
      <c r="W29" s="206">
        <v>0.83</v>
      </c>
      <c r="X29" s="206">
        <v>1.82</v>
      </c>
      <c r="Y29" s="206">
        <v>0</v>
      </c>
      <c r="Z29" s="206">
        <v>4.8499999999999996</v>
      </c>
      <c r="AA29" s="206">
        <v>1.67</v>
      </c>
      <c r="AB29" s="206">
        <v>0</v>
      </c>
      <c r="AC29" s="206">
        <v>19.73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17.670000000000002</v>
      </c>
      <c r="D30" s="206">
        <v>2.34</v>
      </c>
      <c r="E30" s="206">
        <v>0</v>
      </c>
      <c r="F30" s="206">
        <v>0</v>
      </c>
      <c r="G30" s="206">
        <v>10.63</v>
      </c>
      <c r="H30" s="206">
        <v>0</v>
      </c>
      <c r="I30" s="206">
        <v>42.19</v>
      </c>
      <c r="J30" s="206">
        <v>1.22</v>
      </c>
      <c r="K30" s="206">
        <v>21.52</v>
      </c>
      <c r="L30" s="206">
        <v>0.4</v>
      </c>
      <c r="M30" s="206">
        <v>2.64</v>
      </c>
      <c r="N30" s="206">
        <v>2.16</v>
      </c>
      <c r="O30" s="206">
        <v>3.04</v>
      </c>
      <c r="P30" s="206">
        <v>1.1299999999999999</v>
      </c>
      <c r="Q30" s="206">
        <v>0.12</v>
      </c>
      <c r="R30" s="206">
        <v>0.77</v>
      </c>
      <c r="S30" s="206">
        <v>0.48</v>
      </c>
      <c r="T30" s="206">
        <v>0.56000000000000005</v>
      </c>
      <c r="U30" s="206">
        <v>2.16</v>
      </c>
      <c r="V30" s="206">
        <v>0.38</v>
      </c>
      <c r="W30" s="206">
        <v>0.83</v>
      </c>
      <c r="X30" s="206">
        <v>1.82</v>
      </c>
      <c r="Y30" s="206">
        <v>0</v>
      </c>
      <c r="Z30" s="206">
        <v>4.8499999999999996</v>
      </c>
      <c r="AA30" s="206">
        <v>1.67</v>
      </c>
      <c r="AB30" s="206">
        <v>0</v>
      </c>
      <c r="AC30" s="206">
        <v>19.73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17.670000000000002</v>
      </c>
      <c r="D31" s="206">
        <v>2.34</v>
      </c>
      <c r="E31" s="206">
        <v>0</v>
      </c>
      <c r="F31" s="206">
        <v>0</v>
      </c>
      <c r="G31" s="206">
        <v>10.63</v>
      </c>
      <c r="H31" s="206">
        <v>0</v>
      </c>
      <c r="I31" s="206">
        <v>42.19</v>
      </c>
      <c r="J31" s="206">
        <v>1.22</v>
      </c>
      <c r="K31" s="206">
        <v>21.52</v>
      </c>
      <c r="L31" s="206">
        <v>0.4</v>
      </c>
      <c r="M31" s="206">
        <v>2.64</v>
      </c>
      <c r="N31" s="206">
        <v>2.16</v>
      </c>
      <c r="O31" s="206">
        <v>3.04</v>
      </c>
      <c r="P31" s="206">
        <v>1.1299999999999999</v>
      </c>
      <c r="Q31" s="206">
        <v>0.12</v>
      </c>
      <c r="R31" s="206">
        <v>0.77</v>
      </c>
      <c r="S31" s="206">
        <v>0.48</v>
      </c>
      <c r="T31" s="206">
        <v>0.56000000000000005</v>
      </c>
      <c r="U31" s="206">
        <v>2.16</v>
      </c>
      <c r="V31" s="206">
        <v>0.38</v>
      </c>
      <c r="W31" s="206">
        <v>0.83</v>
      </c>
      <c r="X31" s="206">
        <v>1.82</v>
      </c>
      <c r="Y31" s="206">
        <v>0</v>
      </c>
      <c r="Z31" s="206">
        <v>4.8499999999999996</v>
      </c>
      <c r="AA31" s="206">
        <v>1.67</v>
      </c>
      <c r="AB31" s="206">
        <v>0</v>
      </c>
      <c r="AC31" s="206">
        <v>19.73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24.62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17.670000000000002</v>
      </c>
      <c r="D32" s="206">
        <v>2.34</v>
      </c>
      <c r="E32" s="206">
        <v>0</v>
      </c>
      <c r="F32" s="206">
        <v>0</v>
      </c>
      <c r="G32" s="206">
        <v>10.63</v>
      </c>
      <c r="H32" s="206">
        <v>0</v>
      </c>
      <c r="I32" s="206">
        <v>42.19</v>
      </c>
      <c r="J32" s="206">
        <v>1.22</v>
      </c>
      <c r="K32" s="206">
        <v>21.52</v>
      </c>
      <c r="L32" s="206">
        <v>0.4</v>
      </c>
      <c r="M32" s="206">
        <v>2.64</v>
      </c>
      <c r="N32" s="206">
        <v>2.16</v>
      </c>
      <c r="O32" s="206">
        <v>3.04</v>
      </c>
      <c r="P32" s="206">
        <v>1.1299999999999999</v>
      </c>
      <c r="Q32" s="206">
        <v>0.12</v>
      </c>
      <c r="R32" s="206">
        <v>0.77</v>
      </c>
      <c r="S32" s="206">
        <v>0.48</v>
      </c>
      <c r="T32" s="206">
        <v>0.56000000000000005</v>
      </c>
      <c r="U32" s="206">
        <v>2.16</v>
      </c>
      <c r="V32" s="206">
        <v>0.38</v>
      </c>
      <c r="W32" s="206">
        <v>0.83</v>
      </c>
      <c r="X32" s="206">
        <v>1.82</v>
      </c>
      <c r="Y32" s="206">
        <v>0</v>
      </c>
      <c r="Z32" s="206">
        <v>4.8499999999999996</v>
      </c>
      <c r="AA32" s="206">
        <v>1.67</v>
      </c>
      <c r="AB32" s="206">
        <v>0</v>
      </c>
      <c r="AC32" s="206">
        <v>19.73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24.62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17.670000000000002</v>
      </c>
      <c r="D33" s="206">
        <v>2.34</v>
      </c>
      <c r="E33" s="206">
        <v>0</v>
      </c>
      <c r="F33" s="206">
        <v>0</v>
      </c>
      <c r="G33" s="206">
        <v>10.63</v>
      </c>
      <c r="H33" s="206">
        <v>0</v>
      </c>
      <c r="I33" s="206">
        <v>42.19</v>
      </c>
      <c r="J33" s="206">
        <v>1.22</v>
      </c>
      <c r="K33" s="206">
        <v>21.52</v>
      </c>
      <c r="L33" s="206">
        <v>0.4</v>
      </c>
      <c r="M33" s="206">
        <v>2.64</v>
      </c>
      <c r="N33" s="206">
        <v>2.16</v>
      </c>
      <c r="O33" s="206">
        <v>3.04</v>
      </c>
      <c r="P33" s="206">
        <v>1.1299999999999999</v>
      </c>
      <c r="Q33" s="206">
        <v>0.12</v>
      </c>
      <c r="R33" s="206">
        <v>0.77</v>
      </c>
      <c r="S33" s="206">
        <v>0.48</v>
      </c>
      <c r="T33" s="206">
        <v>0.56000000000000005</v>
      </c>
      <c r="U33" s="206">
        <v>2.21</v>
      </c>
      <c r="V33" s="206">
        <v>0.38</v>
      </c>
      <c r="W33" s="206">
        <v>0.83</v>
      </c>
      <c r="X33" s="206">
        <v>1.82</v>
      </c>
      <c r="Y33" s="206">
        <v>0</v>
      </c>
      <c r="Z33" s="206">
        <v>4.8499999999999996</v>
      </c>
      <c r="AA33" s="206">
        <v>1.67</v>
      </c>
      <c r="AB33" s="206">
        <v>0</v>
      </c>
      <c r="AC33" s="206">
        <v>18.739999999999998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17.670000000000002</v>
      </c>
      <c r="D34" s="206">
        <v>2.34</v>
      </c>
      <c r="E34" s="206">
        <v>0</v>
      </c>
      <c r="F34" s="206">
        <v>0</v>
      </c>
      <c r="G34" s="206">
        <v>10.63</v>
      </c>
      <c r="H34" s="206">
        <v>0</v>
      </c>
      <c r="I34" s="206">
        <v>42.19</v>
      </c>
      <c r="J34" s="206">
        <v>1.22</v>
      </c>
      <c r="K34" s="206">
        <v>21.52</v>
      </c>
      <c r="L34" s="206">
        <v>0.4</v>
      </c>
      <c r="M34" s="206">
        <v>2.64</v>
      </c>
      <c r="N34" s="206">
        <v>2.16</v>
      </c>
      <c r="O34" s="206">
        <v>3.04</v>
      </c>
      <c r="P34" s="206">
        <v>1.1299999999999999</v>
      </c>
      <c r="Q34" s="206">
        <v>0.12</v>
      </c>
      <c r="R34" s="206">
        <v>0.77</v>
      </c>
      <c r="S34" s="206">
        <v>0.48</v>
      </c>
      <c r="T34" s="206">
        <v>0.56000000000000005</v>
      </c>
      <c r="U34" s="206">
        <v>2.1800000000000002</v>
      </c>
      <c r="V34" s="206">
        <v>0.38</v>
      </c>
      <c r="W34" s="206">
        <v>0.83</v>
      </c>
      <c r="X34" s="206">
        <v>1.82</v>
      </c>
      <c r="Y34" s="206">
        <v>0</v>
      </c>
      <c r="Z34" s="206">
        <v>4.8499999999999996</v>
      </c>
      <c r="AA34" s="206">
        <v>1.67</v>
      </c>
      <c r="AB34" s="206">
        <v>0</v>
      </c>
      <c r="AC34" s="206">
        <v>18.739999999999998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17.39</v>
      </c>
      <c r="D35" s="206">
        <v>2.34</v>
      </c>
      <c r="E35" s="206">
        <v>0</v>
      </c>
      <c r="F35" s="206">
        <v>0</v>
      </c>
      <c r="G35" s="206">
        <v>10.63</v>
      </c>
      <c r="H35" s="206">
        <v>0</v>
      </c>
      <c r="I35" s="206">
        <v>41.7</v>
      </c>
      <c r="J35" s="206">
        <v>1.22</v>
      </c>
      <c r="K35" s="206">
        <v>102.35</v>
      </c>
      <c r="L35" s="206">
        <v>9.44</v>
      </c>
      <c r="M35" s="206">
        <v>2.64</v>
      </c>
      <c r="N35" s="206">
        <v>2.16</v>
      </c>
      <c r="O35" s="206">
        <v>3.04</v>
      </c>
      <c r="P35" s="206">
        <v>1.1299999999999999</v>
      </c>
      <c r="Q35" s="206">
        <v>0.91</v>
      </c>
      <c r="R35" s="206">
        <v>0.77</v>
      </c>
      <c r="S35" s="206">
        <v>7.49</v>
      </c>
      <c r="T35" s="206">
        <v>0.56000000000000005</v>
      </c>
      <c r="U35" s="206">
        <v>2.1800000000000002</v>
      </c>
      <c r="V35" s="206">
        <v>0.38</v>
      </c>
      <c r="W35" s="206">
        <v>0.83</v>
      </c>
      <c r="X35" s="206">
        <v>1.82</v>
      </c>
      <c r="Y35" s="206">
        <v>0</v>
      </c>
      <c r="Z35" s="206">
        <v>4.8499999999999996</v>
      </c>
      <c r="AA35" s="206">
        <v>1.67</v>
      </c>
      <c r="AB35" s="206">
        <v>0</v>
      </c>
      <c r="AC35" s="206">
        <v>18.739999999999998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17.39</v>
      </c>
      <c r="D36" s="206">
        <v>2.34</v>
      </c>
      <c r="E36" s="206">
        <v>0</v>
      </c>
      <c r="F36" s="206">
        <v>0</v>
      </c>
      <c r="G36" s="206">
        <v>10.63</v>
      </c>
      <c r="H36" s="206">
        <v>0</v>
      </c>
      <c r="I36" s="206">
        <v>41.7</v>
      </c>
      <c r="J36" s="206">
        <v>1.22</v>
      </c>
      <c r="K36" s="206">
        <v>108.88</v>
      </c>
      <c r="L36" s="206">
        <v>9.44</v>
      </c>
      <c r="M36" s="206">
        <v>2.64</v>
      </c>
      <c r="N36" s="206">
        <v>2.16</v>
      </c>
      <c r="O36" s="206">
        <v>3.04</v>
      </c>
      <c r="P36" s="206">
        <v>1.1299999999999999</v>
      </c>
      <c r="Q36" s="206">
        <v>0.91</v>
      </c>
      <c r="R36" s="206">
        <v>0.77</v>
      </c>
      <c r="S36" s="206">
        <v>7.61</v>
      </c>
      <c r="T36" s="206">
        <v>0.56000000000000005</v>
      </c>
      <c r="U36" s="206">
        <v>2.1800000000000002</v>
      </c>
      <c r="V36" s="206">
        <v>0.38</v>
      </c>
      <c r="W36" s="206">
        <v>0.83</v>
      </c>
      <c r="X36" s="206">
        <v>1.82</v>
      </c>
      <c r="Y36" s="206">
        <v>0</v>
      </c>
      <c r="Z36" s="206">
        <v>4.8499999999999996</v>
      </c>
      <c r="AA36" s="206">
        <v>1.67</v>
      </c>
      <c r="AB36" s="206">
        <v>0</v>
      </c>
      <c r="AC36" s="206">
        <v>19.73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17.39</v>
      </c>
      <c r="D37" s="206">
        <v>2.34</v>
      </c>
      <c r="E37" s="206">
        <v>0</v>
      </c>
      <c r="F37" s="206">
        <v>0</v>
      </c>
      <c r="G37" s="206">
        <v>10.63</v>
      </c>
      <c r="H37" s="206">
        <v>0</v>
      </c>
      <c r="I37" s="206">
        <v>41.7</v>
      </c>
      <c r="J37" s="206">
        <v>1.22</v>
      </c>
      <c r="K37" s="206">
        <v>107.92</v>
      </c>
      <c r="L37" s="206">
        <v>9.44</v>
      </c>
      <c r="M37" s="206">
        <v>2.64</v>
      </c>
      <c r="N37" s="206">
        <v>2.16</v>
      </c>
      <c r="O37" s="206">
        <v>3.04</v>
      </c>
      <c r="P37" s="206">
        <v>1.1299999999999999</v>
      </c>
      <c r="Q37" s="206">
        <v>0.91</v>
      </c>
      <c r="R37" s="206">
        <v>0.77</v>
      </c>
      <c r="S37" s="206">
        <v>7.61</v>
      </c>
      <c r="T37" s="206">
        <v>0.56000000000000005</v>
      </c>
      <c r="U37" s="206">
        <v>2.1800000000000002</v>
      </c>
      <c r="V37" s="206">
        <v>0.38</v>
      </c>
      <c r="W37" s="206">
        <v>0.97</v>
      </c>
      <c r="X37" s="206">
        <v>1.82</v>
      </c>
      <c r="Y37" s="206">
        <v>0</v>
      </c>
      <c r="Z37" s="206">
        <v>4.8499999999999996</v>
      </c>
      <c r="AA37" s="206">
        <v>1.67</v>
      </c>
      <c r="AB37" s="206">
        <v>0</v>
      </c>
      <c r="AC37" s="206">
        <v>19.73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17.39</v>
      </c>
      <c r="D38" s="206">
        <v>2.34</v>
      </c>
      <c r="E38" s="206">
        <v>0</v>
      </c>
      <c r="F38" s="206">
        <v>0</v>
      </c>
      <c r="G38" s="206">
        <v>10.63</v>
      </c>
      <c r="H38" s="206">
        <v>0</v>
      </c>
      <c r="I38" s="206">
        <v>41.7</v>
      </c>
      <c r="J38" s="206">
        <v>1.22</v>
      </c>
      <c r="K38" s="206">
        <v>111.75</v>
      </c>
      <c r="L38" s="206">
        <v>9.44</v>
      </c>
      <c r="M38" s="206">
        <v>2.64</v>
      </c>
      <c r="N38" s="206">
        <v>2.16</v>
      </c>
      <c r="O38" s="206">
        <v>3.04</v>
      </c>
      <c r="P38" s="206">
        <v>1.1299999999999999</v>
      </c>
      <c r="Q38" s="206">
        <v>0.91</v>
      </c>
      <c r="R38" s="206">
        <v>0.77</v>
      </c>
      <c r="S38" s="206">
        <v>7.61</v>
      </c>
      <c r="T38" s="206">
        <v>0.56000000000000005</v>
      </c>
      <c r="U38" s="206">
        <v>2.1800000000000002</v>
      </c>
      <c r="V38" s="206">
        <v>0.38</v>
      </c>
      <c r="W38" s="206">
        <v>0.97</v>
      </c>
      <c r="X38" s="206">
        <v>1.82</v>
      </c>
      <c r="Y38" s="206">
        <v>0</v>
      </c>
      <c r="Z38" s="206">
        <v>4.8499999999999996</v>
      </c>
      <c r="AA38" s="206">
        <v>1.67</v>
      </c>
      <c r="AB38" s="206">
        <v>0</v>
      </c>
      <c r="AC38" s="206">
        <v>19.73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24.62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17.3</v>
      </c>
      <c r="D39" s="206">
        <v>2.34</v>
      </c>
      <c r="E39" s="206">
        <v>0</v>
      </c>
      <c r="F39" s="206">
        <v>0</v>
      </c>
      <c r="G39" s="206">
        <v>10.63</v>
      </c>
      <c r="H39" s="206">
        <v>0</v>
      </c>
      <c r="I39" s="206">
        <v>41.7</v>
      </c>
      <c r="J39" s="206">
        <v>1.22</v>
      </c>
      <c r="K39" s="206">
        <v>98.34</v>
      </c>
      <c r="L39" s="206">
        <v>9.44</v>
      </c>
      <c r="M39" s="206">
        <v>2.64</v>
      </c>
      <c r="N39" s="206">
        <v>2.16</v>
      </c>
      <c r="O39" s="206">
        <v>3.04</v>
      </c>
      <c r="P39" s="206">
        <v>1.1299999999999999</v>
      </c>
      <c r="Q39" s="206">
        <v>0.91</v>
      </c>
      <c r="R39" s="206">
        <v>0.77</v>
      </c>
      <c r="S39" s="206">
        <v>7.61</v>
      </c>
      <c r="T39" s="206">
        <v>0.56000000000000005</v>
      </c>
      <c r="U39" s="206">
        <v>2.1800000000000002</v>
      </c>
      <c r="V39" s="206">
        <v>0.38</v>
      </c>
      <c r="W39" s="206">
        <v>0.97</v>
      </c>
      <c r="X39" s="206">
        <v>1.82</v>
      </c>
      <c r="Y39" s="206">
        <v>0</v>
      </c>
      <c r="Z39" s="206">
        <v>4.8499999999999996</v>
      </c>
      <c r="AA39" s="206">
        <v>1.67</v>
      </c>
      <c r="AB39" s="206">
        <v>0</v>
      </c>
      <c r="AC39" s="206">
        <v>19.73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24.62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17.3</v>
      </c>
      <c r="D40" s="206">
        <v>2.34</v>
      </c>
      <c r="E40" s="206">
        <v>0</v>
      </c>
      <c r="F40" s="206">
        <v>0</v>
      </c>
      <c r="G40" s="206">
        <v>10.63</v>
      </c>
      <c r="H40" s="206">
        <v>0</v>
      </c>
      <c r="I40" s="206">
        <v>41.7</v>
      </c>
      <c r="J40" s="206">
        <v>1.22</v>
      </c>
      <c r="K40" s="206">
        <v>97.38</v>
      </c>
      <c r="L40" s="206">
        <v>9.44</v>
      </c>
      <c r="M40" s="206">
        <v>2.64</v>
      </c>
      <c r="N40" s="206">
        <v>2.16</v>
      </c>
      <c r="O40" s="206">
        <v>3.04</v>
      </c>
      <c r="P40" s="206">
        <v>1.1299999999999999</v>
      </c>
      <c r="Q40" s="206">
        <v>0.91</v>
      </c>
      <c r="R40" s="206">
        <v>0.77</v>
      </c>
      <c r="S40" s="206">
        <v>7.61</v>
      </c>
      <c r="T40" s="206">
        <v>0.56000000000000005</v>
      </c>
      <c r="U40" s="206">
        <v>2.1800000000000002</v>
      </c>
      <c r="V40" s="206">
        <v>0.38</v>
      </c>
      <c r="W40" s="206">
        <v>0.97</v>
      </c>
      <c r="X40" s="206">
        <v>1.82</v>
      </c>
      <c r="Y40" s="206">
        <v>0</v>
      </c>
      <c r="Z40" s="206">
        <v>4.8499999999999996</v>
      </c>
      <c r="AA40" s="206">
        <v>1.67</v>
      </c>
      <c r="AB40" s="206">
        <v>0</v>
      </c>
      <c r="AC40" s="206">
        <v>19.73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24.62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17.3</v>
      </c>
      <c r="D41" s="206">
        <v>2.34</v>
      </c>
      <c r="E41" s="206">
        <v>0</v>
      </c>
      <c r="F41" s="206">
        <v>0</v>
      </c>
      <c r="G41" s="206">
        <v>10.63</v>
      </c>
      <c r="H41" s="206">
        <v>0</v>
      </c>
      <c r="I41" s="206">
        <v>42.19</v>
      </c>
      <c r="J41" s="206">
        <v>0.73</v>
      </c>
      <c r="K41" s="206">
        <v>21.52</v>
      </c>
      <c r="L41" s="206">
        <v>0.4</v>
      </c>
      <c r="M41" s="206">
        <v>2.64</v>
      </c>
      <c r="N41" s="206">
        <v>2.16</v>
      </c>
      <c r="O41" s="206">
        <v>3.04</v>
      </c>
      <c r="P41" s="206">
        <v>1.1299999999999999</v>
      </c>
      <c r="Q41" s="206">
        <v>0.2</v>
      </c>
      <c r="R41" s="206">
        <v>0.77</v>
      </c>
      <c r="S41" s="206">
        <v>0.48</v>
      </c>
      <c r="T41" s="206">
        <v>0.56000000000000005</v>
      </c>
      <c r="U41" s="206">
        <v>2.1800000000000002</v>
      </c>
      <c r="V41" s="206">
        <v>0.26</v>
      </c>
      <c r="W41" s="206">
        <v>0.97</v>
      </c>
      <c r="X41" s="206">
        <v>1.82</v>
      </c>
      <c r="Y41" s="206">
        <v>0</v>
      </c>
      <c r="Z41" s="206">
        <v>4.8499999999999996</v>
      </c>
      <c r="AA41" s="206">
        <v>1.67</v>
      </c>
      <c r="AB41" s="206">
        <v>0</v>
      </c>
      <c r="AC41" s="206">
        <v>19.73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24.62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17.3</v>
      </c>
      <c r="D42" s="206">
        <v>2.34</v>
      </c>
      <c r="E42" s="206">
        <v>0</v>
      </c>
      <c r="F42" s="206">
        <v>9.67</v>
      </c>
      <c r="G42" s="206">
        <v>0.97</v>
      </c>
      <c r="H42" s="206">
        <v>0</v>
      </c>
      <c r="I42" s="206">
        <v>42.19</v>
      </c>
      <c r="J42" s="206">
        <v>0.73</v>
      </c>
      <c r="K42" s="206">
        <v>21.52</v>
      </c>
      <c r="L42" s="206">
        <v>0.4</v>
      </c>
      <c r="M42" s="206">
        <v>2.64</v>
      </c>
      <c r="N42" s="206">
        <v>2.16</v>
      </c>
      <c r="O42" s="206">
        <v>3.04</v>
      </c>
      <c r="P42" s="206">
        <v>1.1299999999999999</v>
      </c>
      <c r="Q42" s="206">
        <v>0.2</v>
      </c>
      <c r="R42" s="206">
        <v>0.77</v>
      </c>
      <c r="S42" s="206">
        <v>0.48</v>
      </c>
      <c r="T42" s="206">
        <v>0.56000000000000005</v>
      </c>
      <c r="U42" s="206">
        <v>2.1800000000000002</v>
      </c>
      <c r="V42" s="206">
        <v>0.26</v>
      </c>
      <c r="W42" s="206">
        <v>0.97</v>
      </c>
      <c r="X42" s="206">
        <v>1.82</v>
      </c>
      <c r="Y42" s="206">
        <v>0</v>
      </c>
      <c r="Z42" s="206">
        <v>4.8499999999999996</v>
      </c>
      <c r="AA42" s="206">
        <v>1.67</v>
      </c>
      <c r="AB42" s="206">
        <v>0</v>
      </c>
      <c r="AC42" s="206">
        <v>19.73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24.62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19.64</v>
      </c>
      <c r="D43" s="206">
        <v>0</v>
      </c>
      <c r="E43" s="206">
        <v>0</v>
      </c>
      <c r="F43" s="206">
        <v>9.67</v>
      </c>
      <c r="G43" s="206">
        <v>0.97</v>
      </c>
      <c r="H43" s="206">
        <v>0</v>
      </c>
      <c r="I43" s="206">
        <v>42.19</v>
      </c>
      <c r="J43" s="206">
        <v>0.73</v>
      </c>
      <c r="K43" s="206">
        <v>21.52</v>
      </c>
      <c r="L43" s="206">
        <v>0.4</v>
      </c>
      <c r="M43" s="206">
        <v>2.64</v>
      </c>
      <c r="N43" s="206">
        <v>2.16</v>
      </c>
      <c r="O43" s="206">
        <v>3.04</v>
      </c>
      <c r="P43" s="206">
        <v>1.1299999999999999</v>
      </c>
      <c r="Q43" s="206">
        <v>0.2</v>
      </c>
      <c r="R43" s="206">
        <v>0.77</v>
      </c>
      <c r="S43" s="206">
        <v>0.48</v>
      </c>
      <c r="T43" s="206">
        <v>0.56000000000000005</v>
      </c>
      <c r="U43" s="206">
        <v>2.1800000000000002</v>
      </c>
      <c r="V43" s="206">
        <v>0.26</v>
      </c>
      <c r="W43" s="206">
        <v>0.83</v>
      </c>
      <c r="X43" s="206">
        <v>1.82</v>
      </c>
      <c r="Y43" s="206">
        <v>0</v>
      </c>
      <c r="Z43" s="206">
        <v>4.8499999999999996</v>
      </c>
      <c r="AA43" s="206">
        <v>1.67</v>
      </c>
      <c r="AB43" s="206">
        <v>0</v>
      </c>
      <c r="AC43" s="206">
        <v>19.73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24.62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19.64</v>
      </c>
      <c r="D44" s="206">
        <v>0</v>
      </c>
      <c r="E44" s="206">
        <v>0</v>
      </c>
      <c r="F44" s="206">
        <v>9.67</v>
      </c>
      <c r="G44" s="206">
        <v>0.97</v>
      </c>
      <c r="H44" s="206">
        <v>0</v>
      </c>
      <c r="I44" s="206">
        <v>42.19</v>
      </c>
      <c r="J44" s="206">
        <v>0.73</v>
      </c>
      <c r="K44" s="206">
        <v>21.52</v>
      </c>
      <c r="L44" s="206">
        <v>0.4</v>
      </c>
      <c r="M44" s="206">
        <v>2.64</v>
      </c>
      <c r="N44" s="206">
        <v>2.16</v>
      </c>
      <c r="O44" s="206">
        <v>3.04</v>
      </c>
      <c r="P44" s="206">
        <v>1.1299999999999999</v>
      </c>
      <c r="Q44" s="206">
        <v>0.2</v>
      </c>
      <c r="R44" s="206">
        <v>0.77</v>
      </c>
      <c r="S44" s="206">
        <v>0.48</v>
      </c>
      <c r="T44" s="206">
        <v>0.56000000000000005</v>
      </c>
      <c r="U44" s="206">
        <v>2.1800000000000002</v>
      </c>
      <c r="V44" s="206">
        <v>0.26</v>
      </c>
      <c r="W44" s="206">
        <v>0.83</v>
      </c>
      <c r="X44" s="206">
        <v>1.82</v>
      </c>
      <c r="Y44" s="206">
        <v>0</v>
      </c>
      <c r="Z44" s="206">
        <v>4.8499999999999996</v>
      </c>
      <c r="AA44" s="206">
        <v>1.67</v>
      </c>
      <c r="AB44" s="206">
        <v>0</v>
      </c>
      <c r="AC44" s="206">
        <v>19.73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24.62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19.64</v>
      </c>
      <c r="D45" s="206">
        <v>0</v>
      </c>
      <c r="E45" s="206">
        <v>0</v>
      </c>
      <c r="F45" s="206">
        <v>10.63</v>
      </c>
      <c r="G45" s="206">
        <v>0</v>
      </c>
      <c r="H45" s="206">
        <v>0</v>
      </c>
      <c r="I45" s="206">
        <v>42.19</v>
      </c>
      <c r="J45" s="206">
        <v>0.73</v>
      </c>
      <c r="K45" s="206">
        <v>21.52</v>
      </c>
      <c r="L45" s="206">
        <v>0.4</v>
      </c>
      <c r="M45" s="206">
        <v>2.64</v>
      </c>
      <c r="N45" s="206">
        <v>2.16</v>
      </c>
      <c r="O45" s="206">
        <v>3.04</v>
      </c>
      <c r="P45" s="206">
        <v>1.1299999999999999</v>
      </c>
      <c r="Q45" s="206">
        <v>0.2</v>
      </c>
      <c r="R45" s="206">
        <v>0.77</v>
      </c>
      <c r="S45" s="206">
        <v>0.48</v>
      </c>
      <c r="T45" s="206">
        <v>0.56000000000000005</v>
      </c>
      <c r="U45" s="206">
        <v>2.1800000000000002</v>
      </c>
      <c r="V45" s="206">
        <v>0.26</v>
      </c>
      <c r="W45" s="206">
        <v>0.83</v>
      </c>
      <c r="X45" s="206">
        <v>1.82</v>
      </c>
      <c r="Y45" s="206">
        <v>0</v>
      </c>
      <c r="Z45" s="206">
        <v>4.8499999999999996</v>
      </c>
      <c r="AA45" s="206">
        <v>1.67</v>
      </c>
      <c r="AB45" s="206">
        <v>0</v>
      </c>
      <c r="AC45" s="206">
        <v>19.73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19.64</v>
      </c>
      <c r="D46" s="206">
        <v>0</v>
      </c>
      <c r="E46" s="206">
        <v>0</v>
      </c>
      <c r="F46" s="206">
        <v>10.63</v>
      </c>
      <c r="G46" s="206">
        <v>0</v>
      </c>
      <c r="H46" s="206">
        <v>0</v>
      </c>
      <c r="I46" s="206">
        <v>42.19</v>
      </c>
      <c r="J46" s="206">
        <v>0.73</v>
      </c>
      <c r="K46" s="206">
        <v>21.52</v>
      </c>
      <c r="L46" s="206">
        <v>0.4</v>
      </c>
      <c r="M46" s="206">
        <v>2.64</v>
      </c>
      <c r="N46" s="206">
        <v>2.16</v>
      </c>
      <c r="O46" s="206">
        <v>3.04</v>
      </c>
      <c r="P46" s="206">
        <v>1.1299999999999999</v>
      </c>
      <c r="Q46" s="206">
        <v>0.2</v>
      </c>
      <c r="R46" s="206">
        <v>0.77</v>
      </c>
      <c r="S46" s="206">
        <v>0.48</v>
      </c>
      <c r="T46" s="206">
        <v>0.56000000000000005</v>
      </c>
      <c r="U46" s="206">
        <v>2.1800000000000002</v>
      </c>
      <c r="V46" s="206">
        <v>0.26</v>
      </c>
      <c r="W46" s="206">
        <v>0.83</v>
      </c>
      <c r="X46" s="206">
        <v>1.82</v>
      </c>
      <c r="Y46" s="206">
        <v>0</v>
      </c>
      <c r="Z46" s="206">
        <v>4.8499999999999996</v>
      </c>
      <c r="AA46" s="206">
        <v>1.67</v>
      </c>
      <c r="AB46" s="206">
        <v>0</v>
      </c>
      <c r="AC46" s="206">
        <v>19.73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19.64</v>
      </c>
      <c r="D47" s="206">
        <v>0</v>
      </c>
      <c r="E47" s="206">
        <v>0</v>
      </c>
      <c r="F47" s="206">
        <v>10.63</v>
      </c>
      <c r="G47" s="206">
        <v>0</v>
      </c>
      <c r="H47" s="206">
        <v>0</v>
      </c>
      <c r="I47" s="206">
        <v>42.19</v>
      </c>
      <c r="J47" s="206">
        <v>0.73</v>
      </c>
      <c r="K47" s="206">
        <v>21.52</v>
      </c>
      <c r="L47" s="206">
        <v>0.4</v>
      </c>
      <c r="M47" s="206">
        <v>2.64</v>
      </c>
      <c r="N47" s="206">
        <v>2.16</v>
      </c>
      <c r="O47" s="206">
        <v>3.04</v>
      </c>
      <c r="P47" s="206">
        <v>1.1299999999999999</v>
      </c>
      <c r="Q47" s="206">
        <v>0.2</v>
      </c>
      <c r="R47" s="206">
        <v>0.77</v>
      </c>
      <c r="S47" s="206">
        <v>0.48</v>
      </c>
      <c r="T47" s="206">
        <v>0.56000000000000005</v>
      </c>
      <c r="U47" s="206">
        <v>2.1800000000000002</v>
      </c>
      <c r="V47" s="206">
        <v>0.26</v>
      </c>
      <c r="W47" s="206">
        <v>0.83</v>
      </c>
      <c r="X47" s="206">
        <v>1.82</v>
      </c>
      <c r="Y47" s="206">
        <v>0</v>
      </c>
      <c r="Z47" s="206">
        <v>4.8499999999999996</v>
      </c>
      <c r="AA47" s="206">
        <v>1.67</v>
      </c>
      <c r="AB47" s="206">
        <v>0</v>
      </c>
      <c r="AC47" s="206">
        <v>19.73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19.64</v>
      </c>
      <c r="D48" s="206">
        <v>0</v>
      </c>
      <c r="E48" s="206">
        <v>0</v>
      </c>
      <c r="F48" s="206">
        <v>10.63</v>
      </c>
      <c r="G48" s="206">
        <v>0</v>
      </c>
      <c r="H48" s="206">
        <v>0</v>
      </c>
      <c r="I48" s="206">
        <v>42.19</v>
      </c>
      <c r="J48" s="206">
        <v>0.73</v>
      </c>
      <c r="K48" s="206">
        <v>21.52</v>
      </c>
      <c r="L48" s="206">
        <v>0.4</v>
      </c>
      <c r="M48" s="206">
        <v>2.64</v>
      </c>
      <c r="N48" s="206">
        <v>2.16</v>
      </c>
      <c r="O48" s="206">
        <v>3.04</v>
      </c>
      <c r="P48" s="206">
        <v>1.1299999999999999</v>
      </c>
      <c r="Q48" s="206">
        <v>0.2</v>
      </c>
      <c r="R48" s="206">
        <v>0.77</v>
      </c>
      <c r="S48" s="206">
        <v>0.48</v>
      </c>
      <c r="T48" s="206">
        <v>0.56000000000000005</v>
      </c>
      <c r="U48" s="206">
        <v>2.1800000000000002</v>
      </c>
      <c r="V48" s="206">
        <v>0.26</v>
      </c>
      <c r="W48" s="206">
        <v>0.83</v>
      </c>
      <c r="X48" s="206">
        <v>1.82</v>
      </c>
      <c r="Y48" s="206">
        <v>0</v>
      </c>
      <c r="Z48" s="206">
        <v>4.8499999999999996</v>
      </c>
      <c r="AA48" s="206">
        <v>1.67</v>
      </c>
      <c r="AB48" s="206">
        <v>0</v>
      </c>
      <c r="AC48" s="206">
        <v>19.73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19.64</v>
      </c>
      <c r="D49" s="206">
        <v>0</v>
      </c>
      <c r="E49" s="206">
        <v>0</v>
      </c>
      <c r="F49" s="206">
        <v>10.63</v>
      </c>
      <c r="G49" s="206">
        <v>0</v>
      </c>
      <c r="H49" s="206">
        <v>0</v>
      </c>
      <c r="I49" s="206">
        <v>42.19</v>
      </c>
      <c r="J49" s="206">
        <v>0.73</v>
      </c>
      <c r="K49" s="206">
        <v>21.52</v>
      </c>
      <c r="L49" s="206">
        <v>0.4</v>
      </c>
      <c r="M49" s="206">
        <v>2.64</v>
      </c>
      <c r="N49" s="206">
        <v>2.16</v>
      </c>
      <c r="O49" s="206">
        <v>3.04</v>
      </c>
      <c r="P49" s="206">
        <v>1.1299999999999999</v>
      </c>
      <c r="Q49" s="206">
        <v>0.2</v>
      </c>
      <c r="R49" s="206">
        <v>0.77</v>
      </c>
      <c r="S49" s="206">
        <v>0.48</v>
      </c>
      <c r="T49" s="206">
        <v>0.56000000000000005</v>
      </c>
      <c r="U49" s="206">
        <v>2.1800000000000002</v>
      </c>
      <c r="V49" s="206">
        <v>0.26</v>
      </c>
      <c r="W49" s="206">
        <v>0.83</v>
      </c>
      <c r="X49" s="206">
        <v>1.82</v>
      </c>
      <c r="Y49" s="206">
        <v>0</v>
      </c>
      <c r="Z49" s="206">
        <v>4.8499999999999996</v>
      </c>
      <c r="AA49" s="206">
        <v>1.67</v>
      </c>
      <c r="AB49" s="206">
        <v>0</v>
      </c>
      <c r="AC49" s="206">
        <v>19.73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19.64</v>
      </c>
      <c r="D50" s="206">
        <v>0</v>
      </c>
      <c r="E50" s="206">
        <v>0</v>
      </c>
      <c r="F50" s="206">
        <v>10.63</v>
      </c>
      <c r="G50" s="206">
        <v>0</v>
      </c>
      <c r="H50" s="206">
        <v>0</v>
      </c>
      <c r="I50" s="206">
        <v>42.19</v>
      </c>
      <c r="J50" s="206">
        <v>0.73</v>
      </c>
      <c r="K50" s="206">
        <v>21.52</v>
      </c>
      <c r="L50" s="206">
        <v>0.4</v>
      </c>
      <c r="M50" s="206">
        <v>2.64</v>
      </c>
      <c r="N50" s="206">
        <v>2.16</v>
      </c>
      <c r="O50" s="206">
        <v>3.04</v>
      </c>
      <c r="P50" s="206">
        <v>1.1299999999999999</v>
      </c>
      <c r="Q50" s="206">
        <v>0.2</v>
      </c>
      <c r="R50" s="206">
        <v>0.77</v>
      </c>
      <c r="S50" s="206">
        <v>0.48</v>
      </c>
      <c r="T50" s="206">
        <v>0.56000000000000005</v>
      </c>
      <c r="U50" s="206">
        <v>2.1800000000000002</v>
      </c>
      <c r="V50" s="206">
        <v>0.26</v>
      </c>
      <c r="W50" s="206">
        <v>0.83</v>
      </c>
      <c r="X50" s="206">
        <v>1.82</v>
      </c>
      <c r="Y50" s="206">
        <v>0</v>
      </c>
      <c r="Z50" s="206">
        <v>4.8499999999999996</v>
      </c>
      <c r="AA50" s="206">
        <v>1.67</v>
      </c>
      <c r="AB50" s="206">
        <v>0</v>
      </c>
      <c r="AC50" s="206">
        <v>19.73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10.63</v>
      </c>
      <c r="G51" s="206">
        <v>0</v>
      </c>
      <c r="H51" s="206">
        <v>0</v>
      </c>
      <c r="I51" s="206">
        <v>42.19</v>
      </c>
      <c r="J51" s="206">
        <v>0.73</v>
      </c>
      <c r="K51" s="206">
        <v>84.93</v>
      </c>
      <c r="L51" s="206">
        <v>5.61</v>
      </c>
      <c r="M51" s="206">
        <v>2.64</v>
      </c>
      <c r="N51" s="206">
        <v>2.16</v>
      </c>
      <c r="O51" s="206">
        <v>3.04</v>
      </c>
      <c r="P51" s="206">
        <v>1.1299999999999999</v>
      </c>
      <c r="Q51" s="206">
        <v>2.82</v>
      </c>
      <c r="R51" s="206">
        <v>0.77</v>
      </c>
      <c r="S51" s="206">
        <v>5.87</v>
      </c>
      <c r="T51" s="206">
        <v>0.56000000000000005</v>
      </c>
      <c r="U51" s="206">
        <v>2.1800000000000002</v>
      </c>
      <c r="V51" s="206">
        <v>0.26</v>
      </c>
      <c r="W51" s="206">
        <v>0.83</v>
      </c>
      <c r="X51" s="206">
        <v>1.82</v>
      </c>
      <c r="Y51" s="206">
        <v>0</v>
      </c>
      <c r="Z51" s="206">
        <v>4.8499999999999996</v>
      </c>
      <c r="AA51" s="206">
        <v>1.67</v>
      </c>
      <c r="AB51" s="206">
        <v>0</v>
      </c>
      <c r="AC51" s="206">
        <v>19.73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21.99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10.63</v>
      </c>
      <c r="G52" s="206">
        <v>0</v>
      </c>
      <c r="H52" s="206">
        <v>0</v>
      </c>
      <c r="I52" s="206">
        <v>42.19</v>
      </c>
      <c r="J52" s="206">
        <v>0.73</v>
      </c>
      <c r="K52" s="206">
        <v>89.72</v>
      </c>
      <c r="L52" s="206">
        <v>5.61</v>
      </c>
      <c r="M52" s="206">
        <v>2.64</v>
      </c>
      <c r="N52" s="206">
        <v>2.16</v>
      </c>
      <c r="O52" s="206">
        <v>3.04</v>
      </c>
      <c r="P52" s="206">
        <v>1.1299999999999999</v>
      </c>
      <c r="Q52" s="206">
        <v>2.82</v>
      </c>
      <c r="R52" s="206">
        <v>0.77</v>
      </c>
      <c r="S52" s="206">
        <v>6.65</v>
      </c>
      <c r="T52" s="206">
        <v>0.56000000000000005</v>
      </c>
      <c r="U52" s="206">
        <v>2.1800000000000002</v>
      </c>
      <c r="V52" s="206">
        <v>0.26</v>
      </c>
      <c r="W52" s="206">
        <v>0.83</v>
      </c>
      <c r="X52" s="206">
        <v>1.82</v>
      </c>
      <c r="Y52" s="206">
        <v>0</v>
      </c>
      <c r="Z52" s="206">
        <v>4.8499999999999996</v>
      </c>
      <c r="AA52" s="206">
        <v>1.67</v>
      </c>
      <c r="AB52" s="206">
        <v>0</v>
      </c>
      <c r="AC52" s="206">
        <v>19.73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21.6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19.64</v>
      </c>
      <c r="D53" s="206">
        <v>0</v>
      </c>
      <c r="E53" s="206">
        <v>0</v>
      </c>
      <c r="F53" s="206">
        <v>32.479999999999997</v>
      </c>
      <c r="G53" s="206">
        <v>0</v>
      </c>
      <c r="H53" s="206">
        <v>0</v>
      </c>
      <c r="I53" s="206">
        <v>42.19</v>
      </c>
      <c r="J53" s="206">
        <v>0.73</v>
      </c>
      <c r="K53" s="206">
        <v>100.26</v>
      </c>
      <c r="L53" s="206">
        <v>5.61</v>
      </c>
      <c r="M53" s="206">
        <v>2.64</v>
      </c>
      <c r="N53" s="206">
        <v>2.16</v>
      </c>
      <c r="O53" s="206">
        <v>3.04</v>
      </c>
      <c r="P53" s="206">
        <v>1.1299999999999999</v>
      </c>
      <c r="Q53" s="206">
        <v>2.82</v>
      </c>
      <c r="R53" s="206">
        <v>0.77</v>
      </c>
      <c r="S53" s="206">
        <v>6.65</v>
      </c>
      <c r="T53" s="206">
        <v>0.56000000000000005</v>
      </c>
      <c r="U53" s="206">
        <v>2.1800000000000002</v>
      </c>
      <c r="V53" s="206">
        <v>0.26</v>
      </c>
      <c r="W53" s="206">
        <v>0.83</v>
      </c>
      <c r="X53" s="206">
        <v>1.82</v>
      </c>
      <c r="Y53" s="206">
        <v>0</v>
      </c>
      <c r="Z53" s="206">
        <v>4.8499999999999996</v>
      </c>
      <c r="AA53" s="206">
        <v>1.67</v>
      </c>
      <c r="AB53" s="206">
        <v>0</v>
      </c>
      <c r="AC53" s="206">
        <v>19.73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21.24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19.64</v>
      </c>
      <c r="D54" s="206">
        <v>0</v>
      </c>
      <c r="E54" s="206">
        <v>0</v>
      </c>
      <c r="F54" s="206">
        <v>32.479999999999997</v>
      </c>
      <c r="G54" s="206">
        <v>0</v>
      </c>
      <c r="H54" s="206">
        <v>0</v>
      </c>
      <c r="I54" s="206">
        <v>42.19</v>
      </c>
      <c r="J54" s="206">
        <v>0.73</v>
      </c>
      <c r="K54" s="206">
        <v>105.05</v>
      </c>
      <c r="L54" s="206">
        <v>5.61</v>
      </c>
      <c r="M54" s="206">
        <v>2.64</v>
      </c>
      <c r="N54" s="206">
        <v>2.16</v>
      </c>
      <c r="O54" s="206">
        <v>3.04</v>
      </c>
      <c r="P54" s="206">
        <v>1.1299999999999999</v>
      </c>
      <c r="Q54" s="206">
        <v>2.82</v>
      </c>
      <c r="R54" s="206">
        <v>0.77</v>
      </c>
      <c r="S54" s="206">
        <v>6.65</v>
      </c>
      <c r="T54" s="206">
        <v>0.56000000000000005</v>
      </c>
      <c r="U54" s="206">
        <v>2.1800000000000002</v>
      </c>
      <c r="V54" s="206">
        <v>0.26</v>
      </c>
      <c r="W54" s="206">
        <v>0.83</v>
      </c>
      <c r="X54" s="206">
        <v>1.82</v>
      </c>
      <c r="Y54" s="206">
        <v>0</v>
      </c>
      <c r="Z54" s="206">
        <v>4.8499999999999996</v>
      </c>
      <c r="AA54" s="206">
        <v>1.67</v>
      </c>
      <c r="AB54" s="206">
        <v>0</v>
      </c>
      <c r="AC54" s="206">
        <v>19.73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20.89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19.64</v>
      </c>
      <c r="D55" s="206">
        <v>0</v>
      </c>
      <c r="E55" s="206">
        <v>0</v>
      </c>
      <c r="F55" s="206">
        <v>32.479999999999997</v>
      </c>
      <c r="G55" s="206">
        <v>0</v>
      </c>
      <c r="H55" s="206">
        <v>0</v>
      </c>
      <c r="I55" s="206">
        <v>41.7</v>
      </c>
      <c r="J55" s="206">
        <v>1.22</v>
      </c>
      <c r="K55" s="206">
        <v>113.67</v>
      </c>
      <c r="L55" s="206">
        <v>5.61</v>
      </c>
      <c r="M55" s="206">
        <v>2.64</v>
      </c>
      <c r="N55" s="206">
        <v>2.16</v>
      </c>
      <c r="O55" s="206">
        <v>3.04</v>
      </c>
      <c r="P55" s="206">
        <v>1.1299999999999999</v>
      </c>
      <c r="Q55" s="206">
        <v>2.82</v>
      </c>
      <c r="R55" s="206">
        <v>0.77</v>
      </c>
      <c r="S55" s="206">
        <v>6.65</v>
      </c>
      <c r="T55" s="206">
        <v>0.56000000000000005</v>
      </c>
      <c r="U55" s="206">
        <v>2.1800000000000002</v>
      </c>
      <c r="V55" s="206">
        <v>0.26</v>
      </c>
      <c r="W55" s="206">
        <v>0.83</v>
      </c>
      <c r="X55" s="206">
        <v>1.82</v>
      </c>
      <c r="Y55" s="206">
        <v>0</v>
      </c>
      <c r="Z55" s="206">
        <v>4.8499999999999996</v>
      </c>
      <c r="AA55" s="206">
        <v>1.67</v>
      </c>
      <c r="AB55" s="206">
        <v>0</v>
      </c>
      <c r="AC55" s="206">
        <v>19.73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19.64</v>
      </c>
      <c r="D56" s="206">
        <v>0</v>
      </c>
      <c r="E56" s="206">
        <v>0</v>
      </c>
      <c r="F56" s="206">
        <v>32.479999999999997</v>
      </c>
      <c r="G56" s="206">
        <v>0</v>
      </c>
      <c r="H56" s="206">
        <v>0</v>
      </c>
      <c r="I56" s="206">
        <v>41.7</v>
      </c>
      <c r="J56" s="206">
        <v>1.22</v>
      </c>
      <c r="K56" s="206">
        <v>112.71</v>
      </c>
      <c r="L56" s="206">
        <v>5.61</v>
      </c>
      <c r="M56" s="206">
        <v>2.64</v>
      </c>
      <c r="N56" s="206">
        <v>2.16</v>
      </c>
      <c r="O56" s="206">
        <v>3.04</v>
      </c>
      <c r="P56" s="206">
        <v>1.1299999999999999</v>
      </c>
      <c r="Q56" s="206">
        <v>2.82</v>
      </c>
      <c r="R56" s="206">
        <v>0.77</v>
      </c>
      <c r="S56" s="206">
        <v>6.65</v>
      </c>
      <c r="T56" s="206">
        <v>0.56000000000000005</v>
      </c>
      <c r="U56" s="206">
        <v>2.1800000000000002</v>
      </c>
      <c r="V56" s="206">
        <v>0.26</v>
      </c>
      <c r="W56" s="206">
        <v>0.83</v>
      </c>
      <c r="X56" s="206">
        <v>1.82</v>
      </c>
      <c r="Y56" s="206">
        <v>0</v>
      </c>
      <c r="Z56" s="206">
        <v>4.8499999999999996</v>
      </c>
      <c r="AA56" s="206">
        <v>1.67</v>
      </c>
      <c r="AB56" s="206">
        <v>0</v>
      </c>
      <c r="AC56" s="206">
        <v>19.73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19.64</v>
      </c>
      <c r="D57" s="206">
        <v>0</v>
      </c>
      <c r="E57" s="206">
        <v>0</v>
      </c>
      <c r="F57" s="206">
        <v>32.479999999999997</v>
      </c>
      <c r="G57" s="206">
        <v>0</v>
      </c>
      <c r="H57" s="206">
        <v>0</v>
      </c>
      <c r="I57" s="206">
        <v>41.7</v>
      </c>
      <c r="J57" s="206">
        <v>1.22</v>
      </c>
      <c r="K57" s="206">
        <v>110.79</v>
      </c>
      <c r="L57" s="206">
        <v>5.61</v>
      </c>
      <c r="M57" s="206">
        <v>2.64</v>
      </c>
      <c r="N57" s="206">
        <v>2.16</v>
      </c>
      <c r="O57" s="206">
        <v>3.04</v>
      </c>
      <c r="P57" s="206">
        <v>1.1299999999999999</v>
      </c>
      <c r="Q57" s="206">
        <v>3.98</v>
      </c>
      <c r="R57" s="206">
        <v>0.77</v>
      </c>
      <c r="S57" s="206">
        <v>6.65</v>
      </c>
      <c r="T57" s="206">
        <v>0.56000000000000005</v>
      </c>
      <c r="U57" s="206">
        <v>2.1800000000000002</v>
      </c>
      <c r="V57" s="206">
        <v>0.26</v>
      </c>
      <c r="W57" s="206">
        <v>0.83</v>
      </c>
      <c r="X57" s="206">
        <v>1.82</v>
      </c>
      <c r="Y57" s="206">
        <v>0</v>
      </c>
      <c r="Z57" s="206">
        <v>4.8499999999999996</v>
      </c>
      <c r="AA57" s="206">
        <v>1.67</v>
      </c>
      <c r="AB57" s="206">
        <v>0</v>
      </c>
      <c r="AC57" s="206">
        <v>19.73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19.64</v>
      </c>
      <c r="D58" s="206">
        <v>0</v>
      </c>
      <c r="E58" s="206">
        <v>0</v>
      </c>
      <c r="F58" s="206">
        <v>32.479999999999997</v>
      </c>
      <c r="G58" s="206">
        <v>0</v>
      </c>
      <c r="H58" s="206">
        <v>0</v>
      </c>
      <c r="I58" s="206">
        <v>41.7</v>
      </c>
      <c r="J58" s="206">
        <v>1.22</v>
      </c>
      <c r="K58" s="206">
        <v>114.63</v>
      </c>
      <c r="L58" s="206">
        <v>5.61</v>
      </c>
      <c r="M58" s="206">
        <v>2.64</v>
      </c>
      <c r="N58" s="206">
        <v>2.16</v>
      </c>
      <c r="O58" s="206">
        <v>3.04</v>
      </c>
      <c r="P58" s="206">
        <v>1.1299999999999999</v>
      </c>
      <c r="Q58" s="206">
        <v>4.8499999999999996</v>
      </c>
      <c r="R58" s="206">
        <v>0.77</v>
      </c>
      <c r="S58" s="206">
        <v>6.65</v>
      </c>
      <c r="T58" s="206">
        <v>0.56000000000000005</v>
      </c>
      <c r="U58" s="206">
        <v>2.1800000000000002</v>
      </c>
      <c r="V58" s="206">
        <v>0.26</v>
      </c>
      <c r="W58" s="206">
        <v>0.83</v>
      </c>
      <c r="X58" s="206">
        <v>1.82</v>
      </c>
      <c r="Y58" s="206">
        <v>0</v>
      </c>
      <c r="Z58" s="206">
        <v>4.8499999999999996</v>
      </c>
      <c r="AA58" s="206">
        <v>1.67</v>
      </c>
      <c r="AB58" s="206">
        <v>0</v>
      </c>
      <c r="AC58" s="206">
        <v>19.73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19.64</v>
      </c>
      <c r="D59" s="206">
        <v>0</v>
      </c>
      <c r="E59" s="206">
        <v>0</v>
      </c>
      <c r="F59" s="206">
        <v>32.479999999999997</v>
      </c>
      <c r="G59" s="206">
        <v>0</v>
      </c>
      <c r="H59" s="206">
        <v>0</v>
      </c>
      <c r="I59" s="206">
        <v>41.7</v>
      </c>
      <c r="J59" s="206">
        <v>1.22</v>
      </c>
      <c r="K59" s="206">
        <v>119.42</v>
      </c>
      <c r="L59" s="206">
        <v>5.61</v>
      </c>
      <c r="M59" s="206">
        <v>2.64</v>
      </c>
      <c r="N59" s="206">
        <v>2.16</v>
      </c>
      <c r="O59" s="206">
        <v>3.04</v>
      </c>
      <c r="P59" s="206">
        <v>1.1299999999999999</v>
      </c>
      <c r="Q59" s="206">
        <v>5.99</v>
      </c>
      <c r="R59" s="206">
        <v>0.77</v>
      </c>
      <c r="S59" s="206">
        <v>6.65</v>
      </c>
      <c r="T59" s="206">
        <v>0.56000000000000005</v>
      </c>
      <c r="U59" s="206">
        <v>2.1800000000000002</v>
      </c>
      <c r="V59" s="206">
        <v>0.26</v>
      </c>
      <c r="W59" s="206">
        <v>0.83</v>
      </c>
      <c r="X59" s="206">
        <v>1.82</v>
      </c>
      <c r="Y59" s="206">
        <v>0</v>
      </c>
      <c r="Z59" s="206">
        <v>4.8499999999999996</v>
      </c>
      <c r="AA59" s="206">
        <v>1.67</v>
      </c>
      <c r="AB59" s="206">
        <v>0</v>
      </c>
      <c r="AC59" s="206">
        <v>19.73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19.64</v>
      </c>
      <c r="D60" s="206">
        <v>0</v>
      </c>
      <c r="E60" s="206">
        <v>0</v>
      </c>
      <c r="F60" s="206">
        <v>32.479999999999997</v>
      </c>
      <c r="G60" s="206">
        <v>0</v>
      </c>
      <c r="H60" s="206">
        <v>0</v>
      </c>
      <c r="I60" s="206">
        <v>41.7</v>
      </c>
      <c r="J60" s="206">
        <v>1.22</v>
      </c>
      <c r="K60" s="206">
        <v>119.42</v>
      </c>
      <c r="L60" s="206">
        <v>5.61</v>
      </c>
      <c r="M60" s="206">
        <v>2.64</v>
      </c>
      <c r="N60" s="206">
        <v>2.16</v>
      </c>
      <c r="O60" s="206">
        <v>3.04</v>
      </c>
      <c r="P60" s="206">
        <v>1.1299999999999999</v>
      </c>
      <c r="Q60" s="206">
        <v>6.94</v>
      </c>
      <c r="R60" s="206">
        <v>0.77</v>
      </c>
      <c r="S60" s="206">
        <v>6.65</v>
      </c>
      <c r="T60" s="206">
        <v>0.56000000000000005</v>
      </c>
      <c r="U60" s="206">
        <v>2.1800000000000002</v>
      </c>
      <c r="V60" s="206">
        <v>0.26</v>
      </c>
      <c r="W60" s="206">
        <v>0.83</v>
      </c>
      <c r="X60" s="206">
        <v>1.82</v>
      </c>
      <c r="Y60" s="206">
        <v>0</v>
      </c>
      <c r="Z60" s="206">
        <v>4.8499999999999996</v>
      </c>
      <c r="AA60" s="206">
        <v>1.67</v>
      </c>
      <c r="AB60" s="206">
        <v>0</v>
      </c>
      <c r="AC60" s="206">
        <v>19.73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19.64</v>
      </c>
      <c r="D61" s="206">
        <v>0</v>
      </c>
      <c r="E61" s="206">
        <v>0</v>
      </c>
      <c r="F61" s="206">
        <v>32.479999999999997</v>
      </c>
      <c r="G61" s="206">
        <v>0</v>
      </c>
      <c r="H61" s="206">
        <v>0</v>
      </c>
      <c r="I61" s="206">
        <v>41.7</v>
      </c>
      <c r="J61" s="206">
        <v>1.22</v>
      </c>
      <c r="K61" s="206">
        <v>52.36</v>
      </c>
      <c r="L61" s="206">
        <v>5.61</v>
      </c>
      <c r="M61" s="206">
        <v>2.64</v>
      </c>
      <c r="N61" s="206">
        <v>2.16</v>
      </c>
      <c r="O61" s="206">
        <v>3.04</v>
      </c>
      <c r="P61" s="206">
        <v>1.1299999999999999</v>
      </c>
      <c r="Q61" s="206">
        <v>4.2300000000000004</v>
      </c>
      <c r="R61" s="206">
        <v>0.77</v>
      </c>
      <c r="S61" s="206">
        <v>6.65</v>
      </c>
      <c r="T61" s="206">
        <v>0.56000000000000005</v>
      </c>
      <c r="U61" s="206">
        <v>2.1800000000000002</v>
      </c>
      <c r="V61" s="206">
        <v>0.26</v>
      </c>
      <c r="W61" s="206">
        <v>0.83</v>
      </c>
      <c r="X61" s="206">
        <v>1.82</v>
      </c>
      <c r="Y61" s="206">
        <v>0</v>
      </c>
      <c r="Z61" s="206">
        <v>4.8499999999999996</v>
      </c>
      <c r="AA61" s="206">
        <v>1.67</v>
      </c>
      <c r="AB61" s="206">
        <v>0</v>
      </c>
      <c r="AC61" s="206">
        <v>19.73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19.64</v>
      </c>
      <c r="D62" s="206">
        <v>0</v>
      </c>
      <c r="E62" s="206">
        <v>0</v>
      </c>
      <c r="F62" s="206">
        <v>32.479999999999997</v>
      </c>
      <c r="G62" s="206">
        <v>0</v>
      </c>
      <c r="H62" s="206">
        <v>0</v>
      </c>
      <c r="I62" s="206">
        <v>41.7</v>
      </c>
      <c r="J62" s="206">
        <v>1.22</v>
      </c>
      <c r="K62" s="206">
        <v>32.25</v>
      </c>
      <c r="L62" s="206">
        <v>5.61</v>
      </c>
      <c r="M62" s="206">
        <v>2.64</v>
      </c>
      <c r="N62" s="206">
        <v>2.16</v>
      </c>
      <c r="O62" s="206">
        <v>3.04</v>
      </c>
      <c r="P62" s="206">
        <v>1.1299999999999999</v>
      </c>
      <c r="Q62" s="206">
        <v>3.57</v>
      </c>
      <c r="R62" s="206">
        <v>0.77</v>
      </c>
      <c r="S62" s="206">
        <v>6.65</v>
      </c>
      <c r="T62" s="206">
        <v>0.56000000000000005</v>
      </c>
      <c r="U62" s="206">
        <v>2.1800000000000002</v>
      </c>
      <c r="V62" s="206">
        <v>0.26</v>
      </c>
      <c r="W62" s="206">
        <v>0.83</v>
      </c>
      <c r="X62" s="206">
        <v>1.82</v>
      </c>
      <c r="Y62" s="206">
        <v>0</v>
      </c>
      <c r="Z62" s="206">
        <v>4.8499999999999996</v>
      </c>
      <c r="AA62" s="206">
        <v>1.67</v>
      </c>
      <c r="AB62" s="206">
        <v>0</v>
      </c>
      <c r="AC62" s="206">
        <v>19.73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19.64</v>
      </c>
      <c r="D63" s="206">
        <v>0</v>
      </c>
      <c r="E63" s="206">
        <v>0</v>
      </c>
      <c r="F63" s="206">
        <v>32.479999999999997</v>
      </c>
      <c r="G63" s="206">
        <v>0</v>
      </c>
      <c r="H63" s="206">
        <v>0</v>
      </c>
      <c r="I63" s="206">
        <v>41.7</v>
      </c>
      <c r="J63" s="206">
        <v>1.22</v>
      </c>
      <c r="K63" s="206">
        <v>52.36</v>
      </c>
      <c r="L63" s="206">
        <v>5.61</v>
      </c>
      <c r="M63" s="206">
        <v>2.64</v>
      </c>
      <c r="N63" s="206">
        <v>2.16</v>
      </c>
      <c r="O63" s="206">
        <v>3.04</v>
      </c>
      <c r="P63" s="206">
        <v>1.1299999999999999</v>
      </c>
      <c r="Q63" s="206">
        <v>3.57</v>
      </c>
      <c r="R63" s="206">
        <v>0.77</v>
      </c>
      <c r="S63" s="206">
        <v>6.65</v>
      </c>
      <c r="T63" s="206">
        <v>0.56000000000000005</v>
      </c>
      <c r="U63" s="206">
        <v>2.1800000000000002</v>
      </c>
      <c r="V63" s="206">
        <v>0.26</v>
      </c>
      <c r="W63" s="206">
        <v>0.83</v>
      </c>
      <c r="X63" s="206">
        <v>1.82</v>
      </c>
      <c r="Y63" s="206">
        <v>0</v>
      </c>
      <c r="Z63" s="206">
        <v>4.8499999999999996</v>
      </c>
      <c r="AA63" s="206">
        <v>1.67</v>
      </c>
      <c r="AB63" s="206">
        <v>0</v>
      </c>
      <c r="AC63" s="206">
        <v>19.73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19.64</v>
      </c>
      <c r="D64" s="206">
        <v>0</v>
      </c>
      <c r="E64" s="206">
        <v>0</v>
      </c>
      <c r="F64" s="206">
        <v>32.479999999999997</v>
      </c>
      <c r="G64" s="206">
        <v>0</v>
      </c>
      <c r="H64" s="206">
        <v>0</v>
      </c>
      <c r="I64" s="206">
        <v>41.7</v>
      </c>
      <c r="J64" s="206">
        <v>1.22</v>
      </c>
      <c r="K64" s="206">
        <v>52.36</v>
      </c>
      <c r="L64" s="206">
        <v>5.61</v>
      </c>
      <c r="M64" s="206">
        <v>2.64</v>
      </c>
      <c r="N64" s="206">
        <v>2.16</v>
      </c>
      <c r="O64" s="206">
        <v>3.04</v>
      </c>
      <c r="P64" s="206">
        <v>1.1299999999999999</v>
      </c>
      <c r="Q64" s="206">
        <v>3.57</v>
      </c>
      <c r="R64" s="206">
        <v>0.77</v>
      </c>
      <c r="S64" s="206">
        <v>6.65</v>
      </c>
      <c r="T64" s="206">
        <v>0.56000000000000005</v>
      </c>
      <c r="U64" s="206">
        <v>2.1800000000000002</v>
      </c>
      <c r="V64" s="206">
        <v>0.26</v>
      </c>
      <c r="W64" s="206">
        <v>0.83</v>
      </c>
      <c r="X64" s="206">
        <v>1.82</v>
      </c>
      <c r="Y64" s="206">
        <v>0</v>
      </c>
      <c r="Z64" s="206">
        <v>4.8499999999999996</v>
      </c>
      <c r="AA64" s="206">
        <v>1.67</v>
      </c>
      <c r="AB64" s="206">
        <v>0</v>
      </c>
      <c r="AC64" s="206">
        <v>19.73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19.64</v>
      </c>
      <c r="D65" s="206">
        <v>0</v>
      </c>
      <c r="E65" s="206">
        <v>0</v>
      </c>
      <c r="F65" s="206">
        <v>32.479999999999997</v>
      </c>
      <c r="G65" s="206">
        <v>0</v>
      </c>
      <c r="H65" s="206">
        <v>0</v>
      </c>
      <c r="I65" s="206">
        <v>41.7</v>
      </c>
      <c r="J65" s="206">
        <v>1.22</v>
      </c>
      <c r="K65" s="206">
        <v>52.36</v>
      </c>
      <c r="L65" s="206">
        <v>5.61</v>
      </c>
      <c r="M65" s="206">
        <v>2.64</v>
      </c>
      <c r="N65" s="206">
        <v>2.16</v>
      </c>
      <c r="O65" s="206">
        <v>3.04</v>
      </c>
      <c r="P65" s="206">
        <v>1.1299999999999999</v>
      </c>
      <c r="Q65" s="206">
        <v>3.57</v>
      </c>
      <c r="R65" s="206">
        <v>0.77</v>
      </c>
      <c r="S65" s="206">
        <v>6.65</v>
      </c>
      <c r="T65" s="206">
        <v>0.56000000000000005</v>
      </c>
      <c r="U65" s="206">
        <v>2.1800000000000002</v>
      </c>
      <c r="V65" s="206">
        <v>0.26</v>
      </c>
      <c r="W65" s="206">
        <v>0.83</v>
      </c>
      <c r="X65" s="206">
        <v>1.82</v>
      </c>
      <c r="Y65" s="206">
        <v>0</v>
      </c>
      <c r="Z65" s="206">
        <v>4.8499999999999996</v>
      </c>
      <c r="AA65" s="206">
        <v>1.67</v>
      </c>
      <c r="AB65" s="206">
        <v>0</v>
      </c>
      <c r="AC65" s="206">
        <v>19.73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19.64</v>
      </c>
      <c r="D66" s="206">
        <v>0</v>
      </c>
      <c r="E66" s="206">
        <v>0</v>
      </c>
      <c r="F66" s="206">
        <v>32.479999999999997</v>
      </c>
      <c r="G66" s="206">
        <v>0</v>
      </c>
      <c r="H66" s="206">
        <v>0</v>
      </c>
      <c r="I66" s="206">
        <v>41.7</v>
      </c>
      <c r="J66" s="206">
        <v>1.22</v>
      </c>
      <c r="K66" s="206">
        <v>71.52</v>
      </c>
      <c r="L66" s="206">
        <v>5.61</v>
      </c>
      <c r="M66" s="206">
        <v>2.64</v>
      </c>
      <c r="N66" s="206">
        <v>2.16</v>
      </c>
      <c r="O66" s="206">
        <v>3.04</v>
      </c>
      <c r="P66" s="206">
        <v>1.1299999999999999</v>
      </c>
      <c r="Q66" s="206">
        <v>3.57</v>
      </c>
      <c r="R66" s="206">
        <v>0.77</v>
      </c>
      <c r="S66" s="206">
        <v>6.65</v>
      </c>
      <c r="T66" s="206">
        <v>0.56000000000000005</v>
      </c>
      <c r="U66" s="206">
        <v>2.1800000000000002</v>
      </c>
      <c r="V66" s="206">
        <v>0.26</v>
      </c>
      <c r="W66" s="206">
        <v>0.83</v>
      </c>
      <c r="X66" s="206">
        <v>1.82</v>
      </c>
      <c r="Y66" s="206">
        <v>0</v>
      </c>
      <c r="Z66" s="206">
        <v>4.8499999999999996</v>
      </c>
      <c r="AA66" s="206">
        <v>1.67</v>
      </c>
      <c r="AB66" s="206">
        <v>0</v>
      </c>
      <c r="AC66" s="206">
        <v>19.73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18.23</v>
      </c>
      <c r="D67" s="206">
        <v>1.4</v>
      </c>
      <c r="E67" s="206">
        <v>0</v>
      </c>
      <c r="F67" s="206">
        <v>32.479999999999997</v>
      </c>
      <c r="G67" s="206">
        <v>0</v>
      </c>
      <c r="H67" s="206">
        <v>0</v>
      </c>
      <c r="I67" s="206">
        <v>41.7</v>
      </c>
      <c r="J67" s="206">
        <v>1.22</v>
      </c>
      <c r="K67" s="206">
        <v>21.52</v>
      </c>
      <c r="L67" s="206">
        <v>0.4</v>
      </c>
      <c r="M67" s="206">
        <v>2.64</v>
      </c>
      <c r="N67" s="206">
        <v>2.16</v>
      </c>
      <c r="O67" s="206">
        <v>3.04</v>
      </c>
      <c r="P67" s="206">
        <v>1.1299999999999999</v>
      </c>
      <c r="Q67" s="206">
        <v>0.17</v>
      </c>
      <c r="R67" s="206">
        <v>0.77</v>
      </c>
      <c r="S67" s="206">
        <v>0.48</v>
      </c>
      <c r="T67" s="206">
        <v>0.56000000000000005</v>
      </c>
      <c r="U67" s="206">
        <v>2.1800000000000002</v>
      </c>
      <c r="V67" s="206">
        <v>0.26</v>
      </c>
      <c r="W67" s="206">
        <v>0.81</v>
      </c>
      <c r="X67" s="206">
        <v>1.82</v>
      </c>
      <c r="Y67" s="206">
        <v>0</v>
      </c>
      <c r="Z67" s="206">
        <v>4.8499999999999996</v>
      </c>
      <c r="AA67" s="206">
        <v>1.67</v>
      </c>
      <c r="AB67" s="206">
        <v>0</v>
      </c>
      <c r="AC67" s="206">
        <v>19.73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23.14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18.23</v>
      </c>
      <c r="D68" s="206">
        <v>1.4</v>
      </c>
      <c r="E68" s="206">
        <v>0</v>
      </c>
      <c r="F68" s="206">
        <v>32.479999999999997</v>
      </c>
      <c r="G68" s="206">
        <v>0</v>
      </c>
      <c r="H68" s="206">
        <v>0</v>
      </c>
      <c r="I68" s="206">
        <v>41.7</v>
      </c>
      <c r="J68" s="206">
        <v>1.22</v>
      </c>
      <c r="K68" s="206">
        <v>21.52</v>
      </c>
      <c r="L68" s="206">
        <v>0.4</v>
      </c>
      <c r="M68" s="206">
        <v>2.64</v>
      </c>
      <c r="N68" s="206">
        <v>2.16</v>
      </c>
      <c r="O68" s="206">
        <v>3.04</v>
      </c>
      <c r="P68" s="206">
        <v>1.1299999999999999</v>
      </c>
      <c r="Q68" s="206">
        <v>0.17</v>
      </c>
      <c r="R68" s="206">
        <v>0.77</v>
      </c>
      <c r="S68" s="206">
        <v>0.48</v>
      </c>
      <c r="T68" s="206">
        <v>0.56000000000000005</v>
      </c>
      <c r="U68" s="206">
        <v>2.1800000000000002</v>
      </c>
      <c r="V68" s="206">
        <v>0.26</v>
      </c>
      <c r="W68" s="206">
        <v>0.81</v>
      </c>
      <c r="X68" s="206">
        <v>1.82</v>
      </c>
      <c r="Y68" s="206">
        <v>0</v>
      </c>
      <c r="Z68" s="206">
        <v>4.8499999999999996</v>
      </c>
      <c r="AA68" s="206">
        <v>1.67</v>
      </c>
      <c r="AB68" s="206">
        <v>0</v>
      </c>
      <c r="AC68" s="206">
        <v>19.73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23.57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18.23</v>
      </c>
      <c r="D69" s="206">
        <v>1.4</v>
      </c>
      <c r="E69" s="206">
        <v>0</v>
      </c>
      <c r="F69" s="206">
        <v>32.479999999999997</v>
      </c>
      <c r="G69" s="206">
        <v>0</v>
      </c>
      <c r="H69" s="206">
        <v>0</v>
      </c>
      <c r="I69" s="206">
        <v>41.7</v>
      </c>
      <c r="J69" s="206">
        <v>1.22</v>
      </c>
      <c r="K69" s="206">
        <v>21.52</v>
      </c>
      <c r="L69" s="206">
        <v>0.4</v>
      </c>
      <c r="M69" s="206">
        <v>2.64</v>
      </c>
      <c r="N69" s="206">
        <v>2.16</v>
      </c>
      <c r="O69" s="206">
        <v>3.04</v>
      </c>
      <c r="P69" s="206">
        <v>1.1299999999999999</v>
      </c>
      <c r="Q69" s="206">
        <v>1.41</v>
      </c>
      <c r="R69" s="206">
        <v>0.77</v>
      </c>
      <c r="S69" s="206">
        <v>0.48</v>
      </c>
      <c r="T69" s="206">
        <v>0.56000000000000005</v>
      </c>
      <c r="U69" s="206">
        <v>2.1800000000000002</v>
      </c>
      <c r="V69" s="206">
        <v>0.26</v>
      </c>
      <c r="W69" s="206">
        <v>0.8</v>
      </c>
      <c r="X69" s="206">
        <v>1.82</v>
      </c>
      <c r="Y69" s="206">
        <v>0</v>
      </c>
      <c r="Z69" s="206">
        <v>4.8499999999999996</v>
      </c>
      <c r="AA69" s="206">
        <v>1.67</v>
      </c>
      <c r="AB69" s="206">
        <v>0</v>
      </c>
      <c r="AC69" s="206">
        <v>19.73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18.23</v>
      </c>
      <c r="D70" s="206">
        <v>1.4</v>
      </c>
      <c r="E70" s="206">
        <v>0</v>
      </c>
      <c r="F70" s="206">
        <v>32.479999999999997</v>
      </c>
      <c r="G70" s="206">
        <v>0</v>
      </c>
      <c r="H70" s="206">
        <v>0</v>
      </c>
      <c r="I70" s="206">
        <v>41.7</v>
      </c>
      <c r="J70" s="206">
        <v>1.22</v>
      </c>
      <c r="K70" s="206">
        <v>21.52</v>
      </c>
      <c r="L70" s="206">
        <v>0.4</v>
      </c>
      <c r="M70" s="206">
        <v>2.64</v>
      </c>
      <c r="N70" s="206">
        <v>2.16</v>
      </c>
      <c r="O70" s="206">
        <v>3.04</v>
      </c>
      <c r="P70" s="206">
        <v>1.1299999999999999</v>
      </c>
      <c r="Q70" s="206">
        <v>2.39</v>
      </c>
      <c r="R70" s="206">
        <v>0.77</v>
      </c>
      <c r="S70" s="206">
        <v>0.48</v>
      </c>
      <c r="T70" s="206">
        <v>0.56000000000000005</v>
      </c>
      <c r="U70" s="206">
        <v>2.1800000000000002</v>
      </c>
      <c r="V70" s="206">
        <v>0.26</v>
      </c>
      <c r="W70" s="206">
        <v>0.8</v>
      </c>
      <c r="X70" s="206">
        <v>1.82</v>
      </c>
      <c r="Y70" s="206">
        <v>0</v>
      </c>
      <c r="Z70" s="206">
        <v>4.8499999999999996</v>
      </c>
      <c r="AA70" s="206">
        <v>1.67</v>
      </c>
      <c r="AB70" s="206">
        <v>0</v>
      </c>
      <c r="AC70" s="206">
        <v>19.73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18.23</v>
      </c>
      <c r="D71" s="206">
        <v>1.4</v>
      </c>
      <c r="E71" s="206">
        <v>0</v>
      </c>
      <c r="F71" s="206">
        <v>32.479999999999997</v>
      </c>
      <c r="G71" s="206">
        <v>0</v>
      </c>
      <c r="H71" s="206">
        <v>0</v>
      </c>
      <c r="I71" s="206">
        <v>41.7</v>
      </c>
      <c r="J71" s="206">
        <v>1.22</v>
      </c>
      <c r="K71" s="206">
        <v>21.52</v>
      </c>
      <c r="L71" s="206">
        <v>0.4</v>
      </c>
      <c r="M71" s="206">
        <v>2.64</v>
      </c>
      <c r="N71" s="206">
        <v>2.16</v>
      </c>
      <c r="O71" s="206">
        <v>3.04</v>
      </c>
      <c r="P71" s="206">
        <v>1.1299999999999999</v>
      </c>
      <c r="Q71" s="206">
        <v>1.97</v>
      </c>
      <c r="R71" s="206">
        <v>0.77</v>
      </c>
      <c r="S71" s="206">
        <v>0.48</v>
      </c>
      <c r="T71" s="206">
        <v>0.56000000000000005</v>
      </c>
      <c r="U71" s="206">
        <v>2.1800000000000002</v>
      </c>
      <c r="V71" s="206">
        <v>0.26</v>
      </c>
      <c r="W71" s="206">
        <v>0.8</v>
      </c>
      <c r="X71" s="206">
        <v>1.82</v>
      </c>
      <c r="Y71" s="206">
        <v>0</v>
      </c>
      <c r="Z71" s="206">
        <v>4.74</v>
      </c>
      <c r="AA71" s="206">
        <v>1.63</v>
      </c>
      <c r="AB71" s="206">
        <v>0</v>
      </c>
      <c r="AC71" s="206">
        <v>19.73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18.23</v>
      </c>
      <c r="D72" s="206">
        <v>1.4</v>
      </c>
      <c r="E72" s="206">
        <v>0</v>
      </c>
      <c r="F72" s="206">
        <v>32.479999999999997</v>
      </c>
      <c r="G72" s="206">
        <v>0</v>
      </c>
      <c r="H72" s="206">
        <v>0</v>
      </c>
      <c r="I72" s="206">
        <v>41.7</v>
      </c>
      <c r="J72" s="206">
        <v>1.22</v>
      </c>
      <c r="K72" s="206">
        <v>21.52</v>
      </c>
      <c r="L72" s="206">
        <v>0.4</v>
      </c>
      <c r="M72" s="206">
        <v>2.64</v>
      </c>
      <c r="N72" s="206">
        <v>2.16</v>
      </c>
      <c r="O72" s="206">
        <v>3.04</v>
      </c>
      <c r="P72" s="206">
        <v>1.1299999999999999</v>
      </c>
      <c r="Q72" s="206">
        <v>1.97</v>
      </c>
      <c r="R72" s="206">
        <v>0.77</v>
      </c>
      <c r="S72" s="206">
        <v>0.48</v>
      </c>
      <c r="T72" s="206">
        <v>0.56000000000000005</v>
      </c>
      <c r="U72" s="206">
        <v>2.1800000000000002</v>
      </c>
      <c r="V72" s="206">
        <v>0.26</v>
      </c>
      <c r="W72" s="206">
        <v>0.8</v>
      </c>
      <c r="X72" s="206">
        <v>1.82</v>
      </c>
      <c r="Y72" s="206">
        <v>0</v>
      </c>
      <c r="Z72" s="206">
        <v>4.74</v>
      </c>
      <c r="AA72" s="206">
        <v>1.63</v>
      </c>
      <c r="AB72" s="206">
        <v>0</v>
      </c>
      <c r="AC72" s="206">
        <v>19.73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18.23</v>
      </c>
      <c r="D73" s="206">
        <v>1.4</v>
      </c>
      <c r="E73" s="206">
        <v>0</v>
      </c>
      <c r="F73" s="206">
        <v>32.479999999999997</v>
      </c>
      <c r="G73" s="206">
        <v>0</v>
      </c>
      <c r="H73" s="206">
        <v>0</v>
      </c>
      <c r="I73" s="206">
        <v>41.7</v>
      </c>
      <c r="J73" s="206">
        <v>1.22</v>
      </c>
      <c r="K73" s="206">
        <v>21.52</v>
      </c>
      <c r="L73" s="206">
        <v>0.4</v>
      </c>
      <c r="M73" s="206">
        <v>2.64</v>
      </c>
      <c r="N73" s="206">
        <v>2.16</v>
      </c>
      <c r="O73" s="206">
        <v>3.04</v>
      </c>
      <c r="P73" s="206">
        <v>1.1299999999999999</v>
      </c>
      <c r="Q73" s="206">
        <v>1.97</v>
      </c>
      <c r="R73" s="206">
        <v>0.77</v>
      </c>
      <c r="S73" s="206">
        <v>0.48</v>
      </c>
      <c r="T73" s="206">
        <v>0.56000000000000005</v>
      </c>
      <c r="U73" s="206">
        <v>2.1800000000000002</v>
      </c>
      <c r="V73" s="206">
        <v>0.26</v>
      </c>
      <c r="W73" s="206">
        <v>0.8</v>
      </c>
      <c r="X73" s="206">
        <v>1.82</v>
      </c>
      <c r="Y73" s="206">
        <v>0</v>
      </c>
      <c r="Z73" s="206">
        <v>4.74</v>
      </c>
      <c r="AA73" s="206">
        <v>1.63</v>
      </c>
      <c r="AB73" s="206">
        <v>0</v>
      </c>
      <c r="AC73" s="206">
        <v>19.73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18.23</v>
      </c>
      <c r="D74" s="206">
        <v>1.4</v>
      </c>
      <c r="E74" s="206">
        <v>0</v>
      </c>
      <c r="F74" s="206">
        <v>32.479999999999997</v>
      </c>
      <c r="G74" s="206">
        <v>0</v>
      </c>
      <c r="H74" s="206">
        <v>0</v>
      </c>
      <c r="I74" s="206">
        <v>41.7</v>
      </c>
      <c r="J74" s="206">
        <v>1.22</v>
      </c>
      <c r="K74" s="206">
        <v>21.52</v>
      </c>
      <c r="L74" s="206">
        <v>0.4</v>
      </c>
      <c r="M74" s="206">
        <v>2.64</v>
      </c>
      <c r="N74" s="206">
        <v>2.16</v>
      </c>
      <c r="O74" s="206">
        <v>3.04</v>
      </c>
      <c r="P74" s="206">
        <v>1.1299999999999999</v>
      </c>
      <c r="Q74" s="206">
        <v>1.97</v>
      </c>
      <c r="R74" s="206">
        <v>0.77</v>
      </c>
      <c r="S74" s="206">
        <v>0.48</v>
      </c>
      <c r="T74" s="206">
        <v>0.56000000000000005</v>
      </c>
      <c r="U74" s="206">
        <v>2.1800000000000002</v>
      </c>
      <c r="V74" s="206">
        <v>0.26</v>
      </c>
      <c r="W74" s="206">
        <v>0.8</v>
      </c>
      <c r="X74" s="206">
        <v>1.82</v>
      </c>
      <c r="Y74" s="206">
        <v>0</v>
      </c>
      <c r="Z74" s="206">
        <v>4.74</v>
      </c>
      <c r="AA74" s="206">
        <v>1.63</v>
      </c>
      <c r="AB74" s="206">
        <v>0</v>
      </c>
      <c r="AC74" s="206">
        <v>19.73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18.23</v>
      </c>
      <c r="D75" s="206">
        <v>1.4</v>
      </c>
      <c r="E75" s="206">
        <v>0</v>
      </c>
      <c r="F75" s="206">
        <v>32.479999999999997</v>
      </c>
      <c r="G75" s="206">
        <v>0</v>
      </c>
      <c r="H75" s="206">
        <v>0</v>
      </c>
      <c r="I75" s="206">
        <v>41.7</v>
      </c>
      <c r="J75" s="206">
        <v>1.22</v>
      </c>
      <c r="K75" s="206">
        <v>21.52</v>
      </c>
      <c r="L75" s="206">
        <v>0.4</v>
      </c>
      <c r="M75" s="206">
        <v>2.64</v>
      </c>
      <c r="N75" s="206">
        <v>2.16</v>
      </c>
      <c r="O75" s="206">
        <v>3.04</v>
      </c>
      <c r="P75" s="206">
        <v>1.1299999999999999</v>
      </c>
      <c r="Q75" s="206">
        <v>1.97</v>
      </c>
      <c r="R75" s="206">
        <v>0.77</v>
      </c>
      <c r="S75" s="206">
        <v>0.48</v>
      </c>
      <c r="T75" s="206">
        <v>0.56000000000000005</v>
      </c>
      <c r="U75" s="206">
        <v>2.1800000000000002</v>
      </c>
      <c r="V75" s="206">
        <v>0.26</v>
      </c>
      <c r="W75" s="206">
        <v>0.8</v>
      </c>
      <c r="X75" s="206">
        <v>1.82</v>
      </c>
      <c r="Y75" s="206">
        <v>0</v>
      </c>
      <c r="Z75" s="206">
        <v>4.74</v>
      </c>
      <c r="AA75" s="206">
        <v>1.63</v>
      </c>
      <c r="AB75" s="206">
        <v>0</v>
      </c>
      <c r="AC75" s="206">
        <v>19.73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18.23</v>
      </c>
      <c r="D76" s="206">
        <v>1.4</v>
      </c>
      <c r="E76" s="206">
        <v>0</v>
      </c>
      <c r="F76" s="206">
        <v>32.479999999999997</v>
      </c>
      <c r="G76" s="206">
        <v>0</v>
      </c>
      <c r="H76" s="206">
        <v>0</v>
      </c>
      <c r="I76" s="206">
        <v>41.7</v>
      </c>
      <c r="J76" s="206">
        <v>1.22</v>
      </c>
      <c r="K76" s="206">
        <v>21.52</v>
      </c>
      <c r="L76" s="206">
        <v>0.4</v>
      </c>
      <c r="M76" s="206">
        <v>2.64</v>
      </c>
      <c r="N76" s="206">
        <v>2.16</v>
      </c>
      <c r="O76" s="206">
        <v>3.04</v>
      </c>
      <c r="P76" s="206">
        <v>1.1299999999999999</v>
      </c>
      <c r="Q76" s="206">
        <v>1.97</v>
      </c>
      <c r="R76" s="206">
        <v>0.77</v>
      </c>
      <c r="S76" s="206">
        <v>0.48</v>
      </c>
      <c r="T76" s="206">
        <v>0.56000000000000005</v>
      </c>
      <c r="U76" s="206">
        <v>2.1800000000000002</v>
      </c>
      <c r="V76" s="206">
        <v>0.26</v>
      </c>
      <c r="W76" s="206">
        <v>0.8</v>
      </c>
      <c r="X76" s="206">
        <v>1.82</v>
      </c>
      <c r="Y76" s="206">
        <v>0</v>
      </c>
      <c r="Z76" s="206">
        <v>4.74</v>
      </c>
      <c r="AA76" s="206">
        <v>1.63</v>
      </c>
      <c r="AB76" s="206">
        <v>0</v>
      </c>
      <c r="AC76" s="206">
        <v>19.73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18.23</v>
      </c>
      <c r="D77" s="206">
        <v>1.4</v>
      </c>
      <c r="E77" s="206">
        <v>0</v>
      </c>
      <c r="F77" s="206">
        <v>32.479999999999997</v>
      </c>
      <c r="G77" s="206">
        <v>0</v>
      </c>
      <c r="H77" s="206">
        <v>0</v>
      </c>
      <c r="I77" s="206">
        <v>41.7</v>
      </c>
      <c r="J77" s="206">
        <v>1.22</v>
      </c>
      <c r="K77" s="206">
        <v>21.52</v>
      </c>
      <c r="L77" s="206">
        <v>0.4</v>
      </c>
      <c r="M77" s="206">
        <v>2.64</v>
      </c>
      <c r="N77" s="206">
        <v>2.16</v>
      </c>
      <c r="O77" s="206">
        <v>3.04</v>
      </c>
      <c r="P77" s="206">
        <v>1.1299999999999999</v>
      </c>
      <c r="Q77" s="206">
        <v>0.4</v>
      </c>
      <c r="R77" s="206">
        <v>0.77</v>
      </c>
      <c r="S77" s="206">
        <v>0.48</v>
      </c>
      <c r="T77" s="206">
        <v>0.56000000000000005</v>
      </c>
      <c r="U77" s="206">
        <v>2.1800000000000002</v>
      </c>
      <c r="V77" s="206">
        <v>0.26</v>
      </c>
      <c r="W77" s="206">
        <v>0.8</v>
      </c>
      <c r="X77" s="206">
        <v>1.82</v>
      </c>
      <c r="Y77" s="206">
        <v>0</v>
      </c>
      <c r="Z77" s="206">
        <v>4.74</v>
      </c>
      <c r="AA77" s="206">
        <v>1.63</v>
      </c>
      <c r="AB77" s="206">
        <v>0</v>
      </c>
      <c r="AC77" s="206">
        <v>18.739999999999998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18.23</v>
      </c>
      <c r="D78" s="206">
        <v>1.4</v>
      </c>
      <c r="E78" s="206">
        <v>0</v>
      </c>
      <c r="F78" s="206">
        <v>32.479999999999997</v>
      </c>
      <c r="G78" s="206">
        <v>0</v>
      </c>
      <c r="H78" s="206">
        <v>0</v>
      </c>
      <c r="I78" s="206">
        <v>41.7</v>
      </c>
      <c r="J78" s="206">
        <v>1.22</v>
      </c>
      <c r="K78" s="206">
        <v>21.52</v>
      </c>
      <c r="L78" s="206">
        <v>0.4</v>
      </c>
      <c r="M78" s="206">
        <v>2.64</v>
      </c>
      <c r="N78" s="206">
        <v>2.16</v>
      </c>
      <c r="O78" s="206">
        <v>3.04</v>
      </c>
      <c r="P78" s="206">
        <v>1.1299999999999999</v>
      </c>
      <c r="Q78" s="206">
        <v>0.4</v>
      </c>
      <c r="R78" s="206">
        <v>0.77</v>
      </c>
      <c r="S78" s="206">
        <v>0.48</v>
      </c>
      <c r="T78" s="206">
        <v>0.56000000000000005</v>
      </c>
      <c r="U78" s="206">
        <v>2.1800000000000002</v>
      </c>
      <c r="V78" s="206">
        <v>0.26</v>
      </c>
      <c r="W78" s="206">
        <v>0.8</v>
      </c>
      <c r="X78" s="206">
        <v>1.82</v>
      </c>
      <c r="Y78" s="206">
        <v>0</v>
      </c>
      <c r="Z78" s="206">
        <v>4.74</v>
      </c>
      <c r="AA78" s="206">
        <v>1.63</v>
      </c>
      <c r="AB78" s="206">
        <v>0</v>
      </c>
      <c r="AC78" s="206">
        <v>18.739999999999998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18.23</v>
      </c>
      <c r="D79" s="206">
        <v>1.4</v>
      </c>
      <c r="E79" s="206">
        <v>0</v>
      </c>
      <c r="F79" s="206">
        <v>32.479999999999997</v>
      </c>
      <c r="G79" s="206">
        <v>0</v>
      </c>
      <c r="H79" s="206">
        <v>0</v>
      </c>
      <c r="I79" s="206">
        <v>41.7</v>
      </c>
      <c r="J79" s="206">
        <v>1.22</v>
      </c>
      <c r="K79" s="206">
        <v>21.52</v>
      </c>
      <c r="L79" s="206">
        <v>0.4</v>
      </c>
      <c r="M79" s="206">
        <v>2.64</v>
      </c>
      <c r="N79" s="206">
        <v>2.16</v>
      </c>
      <c r="O79" s="206">
        <v>3.04</v>
      </c>
      <c r="P79" s="206">
        <v>1.1299999999999999</v>
      </c>
      <c r="Q79" s="206">
        <v>0.4</v>
      </c>
      <c r="R79" s="206">
        <v>0.77</v>
      </c>
      <c r="S79" s="206">
        <v>0.48</v>
      </c>
      <c r="T79" s="206">
        <v>0.56000000000000005</v>
      </c>
      <c r="U79" s="206">
        <v>2.1800000000000002</v>
      </c>
      <c r="V79" s="206">
        <v>0.26</v>
      </c>
      <c r="W79" s="206">
        <v>0.8</v>
      </c>
      <c r="X79" s="206">
        <v>1.82</v>
      </c>
      <c r="Y79" s="206">
        <v>0</v>
      </c>
      <c r="Z79" s="206">
        <v>4.74</v>
      </c>
      <c r="AA79" s="206">
        <v>1.63</v>
      </c>
      <c r="AB79" s="206">
        <v>0</v>
      </c>
      <c r="AC79" s="206">
        <v>18.739999999999998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18.23</v>
      </c>
      <c r="D80" s="206">
        <v>1.4</v>
      </c>
      <c r="E80" s="206">
        <v>0</v>
      </c>
      <c r="F80" s="206">
        <v>32.479999999999997</v>
      </c>
      <c r="G80" s="206">
        <v>0</v>
      </c>
      <c r="H80" s="206">
        <v>0</v>
      </c>
      <c r="I80" s="206">
        <v>41.7</v>
      </c>
      <c r="J80" s="206">
        <v>1.22</v>
      </c>
      <c r="K80" s="206">
        <v>21.52</v>
      </c>
      <c r="L80" s="206">
        <v>0.4</v>
      </c>
      <c r="M80" s="206">
        <v>2.64</v>
      </c>
      <c r="N80" s="206">
        <v>2.16</v>
      </c>
      <c r="O80" s="206">
        <v>3.04</v>
      </c>
      <c r="P80" s="206">
        <v>1.1299999999999999</v>
      </c>
      <c r="Q80" s="206">
        <v>0.4</v>
      </c>
      <c r="R80" s="206">
        <v>0.77</v>
      </c>
      <c r="S80" s="206">
        <v>0.48</v>
      </c>
      <c r="T80" s="206">
        <v>0.56000000000000005</v>
      </c>
      <c r="U80" s="206">
        <v>2.1800000000000002</v>
      </c>
      <c r="V80" s="206">
        <v>0.26</v>
      </c>
      <c r="W80" s="206">
        <v>0.8</v>
      </c>
      <c r="X80" s="206">
        <v>1.82</v>
      </c>
      <c r="Y80" s="206">
        <v>0</v>
      </c>
      <c r="Z80" s="206">
        <v>4.74</v>
      </c>
      <c r="AA80" s="206">
        <v>1.63</v>
      </c>
      <c r="AB80" s="206">
        <v>0</v>
      </c>
      <c r="AC80" s="206">
        <v>18.739999999999998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18.23</v>
      </c>
      <c r="D81" s="206">
        <v>1.4</v>
      </c>
      <c r="E81" s="206">
        <v>0</v>
      </c>
      <c r="F81" s="206">
        <v>32.479999999999997</v>
      </c>
      <c r="G81" s="206">
        <v>0</v>
      </c>
      <c r="H81" s="206">
        <v>0</v>
      </c>
      <c r="I81" s="206">
        <v>41.7</v>
      </c>
      <c r="J81" s="206">
        <v>1.22</v>
      </c>
      <c r="K81" s="206">
        <v>21.52</v>
      </c>
      <c r="L81" s="206">
        <v>0.4</v>
      </c>
      <c r="M81" s="206">
        <v>2.64</v>
      </c>
      <c r="N81" s="206">
        <v>2.16</v>
      </c>
      <c r="O81" s="206">
        <v>3.04</v>
      </c>
      <c r="P81" s="206">
        <v>1.1299999999999999</v>
      </c>
      <c r="Q81" s="206">
        <v>0</v>
      </c>
      <c r="R81" s="206">
        <v>0.77</v>
      </c>
      <c r="S81" s="206">
        <v>0.48</v>
      </c>
      <c r="T81" s="206">
        <v>0.56000000000000005</v>
      </c>
      <c r="U81" s="206">
        <v>2.1800000000000002</v>
      </c>
      <c r="V81" s="206">
        <v>0.26</v>
      </c>
      <c r="W81" s="206">
        <v>0.94</v>
      </c>
      <c r="X81" s="206">
        <v>1.82</v>
      </c>
      <c r="Y81" s="206">
        <v>0</v>
      </c>
      <c r="Z81" s="206">
        <v>4.74</v>
      </c>
      <c r="AA81" s="206">
        <v>1.63</v>
      </c>
      <c r="AB81" s="206">
        <v>0</v>
      </c>
      <c r="AC81" s="206">
        <v>18.739999999999998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18.23</v>
      </c>
      <c r="D82" s="206">
        <v>1.4</v>
      </c>
      <c r="E82" s="206">
        <v>0</v>
      </c>
      <c r="F82" s="206">
        <v>32.479999999999997</v>
      </c>
      <c r="G82" s="206">
        <v>0</v>
      </c>
      <c r="H82" s="206">
        <v>0</v>
      </c>
      <c r="I82" s="206">
        <v>41.7</v>
      </c>
      <c r="J82" s="206">
        <v>1.22</v>
      </c>
      <c r="K82" s="206">
        <v>21.52</v>
      </c>
      <c r="L82" s="206">
        <v>0.4</v>
      </c>
      <c r="M82" s="206">
        <v>2.64</v>
      </c>
      <c r="N82" s="206">
        <v>2.16</v>
      </c>
      <c r="O82" s="206">
        <v>3.04</v>
      </c>
      <c r="P82" s="206">
        <v>1.1299999999999999</v>
      </c>
      <c r="Q82" s="206">
        <v>0</v>
      </c>
      <c r="R82" s="206">
        <v>0.77</v>
      </c>
      <c r="S82" s="206">
        <v>0.48</v>
      </c>
      <c r="T82" s="206">
        <v>0.56000000000000005</v>
      </c>
      <c r="U82" s="206">
        <v>2.1800000000000002</v>
      </c>
      <c r="V82" s="206">
        <v>0.26</v>
      </c>
      <c r="W82" s="206">
        <v>0.94</v>
      </c>
      <c r="X82" s="206">
        <v>1.82</v>
      </c>
      <c r="Y82" s="206">
        <v>0</v>
      </c>
      <c r="Z82" s="206">
        <v>4.74</v>
      </c>
      <c r="AA82" s="206">
        <v>1.63</v>
      </c>
      <c r="AB82" s="206">
        <v>0</v>
      </c>
      <c r="AC82" s="206">
        <v>18.739999999999998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18.23</v>
      </c>
      <c r="D83" s="206">
        <v>1.4</v>
      </c>
      <c r="E83" s="206">
        <v>0</v>
      </c>
      <c r="F83" s="206">
        <v>32.479999999999997</v>
      </c>
      <c r="G83" s="206">
        <v>0</v>
      </c>
      <c r="H83" s="206">
        <v>0</v>
      </c>
      <c r="I83" s="206">
        <v>41.7</v>
      </c>
      <c r="J83" s="206">
        <v>1.22</v>
      </c>
      <c r="K83" s="206">
        <v>21.52</v>
      </c>
      <c r="L83" s="206">
        <v>0.4</v>
      </c>
      <c r="M83" s="206">
        <v>2.64</v>
      </c>
      <c r="N83" s="206">
        <v>2.16</v>
      </c>
      <c r="O83" s="206">
        <v>3.04</v>
      </c>
      <c r="P83" s="206">
        <v>1.1299999999999999</v>
      </c>
      <c r="Q83" s="206">
        <v>0</v>
      </c>
      <c r="R83" s="206">
        <v>0.77</v>
      </c>
      <c r="S83" s="206">
        <v>0.48</v>
      </c>
      <c r="T83" s="206">
        <v>0.56000000000000005</v>
      </c>
      <c r="U83" s="206">
        <v>2.1800000000000002</v>
      </c>
      <c r="V83" s="206">
        <v>0.26</v>
      </c>
      <c r="W83" s="206">
        <v>1.33</v>
      </c>
      <c r="X83" s="206">
        <v>1.82</v>
      </c>
      <c r="Y83" s="206">
        <v>0</v>
      </c>
      <c r="Z83" s="206">
        <v>4.74</v>
      </c>
      <c r="AA83" s="206">
        <v>1.63</v>
      </c>
      <c r="AB83" s="206">
        <v>0</v>
      </c>
      <c r="AC83" s="206">
        <v>18.739999999999998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18.23</v>
      </c>
      <c r="D84" s="206">
        <v>1.4</v>
      </c>
      <c r="E84" s="206">
        <v>0</v>
      </c>
      <c r="F84" s="206">
        <v>32.479999999999997</v>
      </c>
      <c r="G84" s="206">
        <v>0</v>
      </c>
      <c r="H84" s="206">
        <v>0</v>
      </c>
      <c r="I84" s="206">
        <v>41.7</v>
      </c>
      <c r="J84" s="206">
        <v>1.22</v>
      </c>
      <c r="K84" s="206">
        <v>21.52</v>
      </c>
      <c r="L84" s="206">
        <v>0.4</v>
      </c>
      <c r="M84" s="206">
        <v>2.64</v>
      </c>
      <c r="N84" s="206">
        <v>2.16</v>
      </c>
      <c r="O84" s="206">
        <v>3.04</v>
      </c>
      <c r="P84" s="206">
        <v>1.1299999999999999</v>
      </c>
      <c r="Q84" s="206">
        <v>0</v>
      </c>
      <c r="R84" s="206">
        <v>0.77</v>
      </c>
      <c r="S84" s="206">
        <v>0.48</v>
      </c>
      <c r="T84" s="206">
        <v>0.56000000000000005</v>
      </c>
      <c r="U84" s="206">
        <v>2.1800000000000002</v>
      </c>
      <c r="V84" s="206">
        <v>0.26</v>
      </c>
      <c r="W84" s="206">
        <v>1.33</v>
      </c>
      <c r="X84" s="206">
        <v>1.82</v>
      </c>
      <c r="Y84" s="206">
        <v>0</v>
      </c>
      <c r="Z84" s="206">
        <v>4.74</v>
      </c>
      <c r="AA84" s="206">
        <v>1.63</v>
      </c>
      <c r="AB84" s="206">
        <v>0</v>
      </c>
      <c r="AC84" s="206">
        <v>18.739999999999998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18.23</v>
      </c>
      <c r="D85" s="206">
        <v>1.4</v>
      </c>
      <c r="E85" s="206">
        <v>0</v>
      </c>
      <c r="F85" s="206">
        <v>32.479999999999997</v>
      </c>
      <c r="G85" s="206">
        <v>0</v>
      </c>
      <c r="H85" s="206">
        <v>0</v>
      </c>
      <c r="I85" s="206">
        <v>41.7</v>
      </c>
      <c r="J85" s="206">
        <v>1.22</v>
      </c>
      <c r="K85" s="206">
        <v>21.52</v>
      </c>
      <c r="L85" s="206">
        <v>0.4</v>
      </c>
      <c r="M85" s="206">
        <v>2.64</v>
      </c>
      <c r="N85" s="206">
        <v>2.16</v>
      </c>
      <c r="O85" s="206">
        <v>3.04</v>
      </c>
      <c r="P85" s="206">
        <v>1.1299999999999999</v>
      </c>
      <c r="Q85" s="206">
        <v>0</v>
      </c>
      <c r="R85" s="206">
        <v>0.77</v>
      </c>
      <c r="S85" s="206">
        <v>0.48</v>
      </c>
      <c r="T85" s="206">
        <v>0.56000000000000005</v>
      </c>
      <c r="U85" s="206">
        <v>2.1800000000000002</v>
      </c>
      <c r="V85" s="206">
        <v>0.26</v>
      </c>
      <c r="W85" s="206">
        <v>1.33</v>
      </c>
      <c r="X85" s="206">
        <v>1.82</v>
      </c>
      <c r="Y85" s="206">
        <v>0</v>
      </c>
      <c r="Z85" s="206">
        <v>4.74</v>
      </c>
      <c r="AA85" s="206">
        <v>1.63</v>
      </c>
      <c r="AB85" s="206">
        <v>0</v>
      </c>
      <c r="AC85" s="206">
        <v>18.739999999999998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18.23</v>
      </c>
      <c r="D86" s="206">
        <v>1.4</v>
      </c>
      <c r="E86" s="206">
        <v>0</v>
      </c>
      <c r="F86" s="206">
        <v>32.479999999999997</v>
      </c>
      <c r="G86" s="206">
        <v>0</v>
      </c>
      <c r="H86" s="206">
        <v>0</v>
      </c>
      <c r="I86" s="206">
        <v>41.7</v>
      </c>
      <c r="J86" s="206">
        <v>1.22</v>
      </c>
      <c r="K86" s="206">
        <v>21.52</v>
      </c>
      <c r="L86" s="206">
        <v>0.4</v>
      </c>
      <c r="M86" s="206">
        <v>2.64</v>
      </c>
      <c r="N86" s="206">
        <v>2.16</v>
      </c>
      <c r="O86" s="206">
        <v>3.04</v>
      </c>
      <c r="P86" s="206">
        <v>1.1299999999999999</v>
      </c>
      <c r="Q86" s="206">
        <v>0</v>
      </c>
      <c r="R86" s="206">
        <v>0.77</v>
      </c>
      <c r="S86" s="206">
        <v>0.48</v>
      </c>
      <c r="T86" s="206">
        <v>0.56000000000000005</v>
      </c>
      <c r="U86" s="206">
        <v>2.1800000000000002</v>
      </c>
      <c r="V86" s="206">
        <v>0.26</v>
      </c>
      <c r="W86" s="206">
        <v>1.33</v>
      </c>
      <c r="X86" s="206">
        <v>1.82</v>
      </c>
      <c r="Y86" s="206">
        <v>0</v>
      </c>
      <c r="Z86" s="206">
        <v>4.74</v>
      </c>
      <c r="AA86" s="206">
        <v>1.63</v>
      </c>
      <c r="AB86" s="206">
        <v>0</v>
      </c>
      <c r="AC86" s="206">
        <v>18.739999999999998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18.23</v>
      </c>
      <c r="D87" s="206">
        <v>1.4</v>
      </c>
      <c r="E87" s="206">
        <v>0</v>
      </c>
      <c r="F87" s="206">
        <v>32.479999999999997</v>
      </c>
      <c r="G87" s="206">
        <v>0</v>
      </c>
      <c r="H87" s="206">
        <v>0</v>
      </c>
      <c r="I87" s="206">
        <v>41.7</v>
      </c>
      <c r="J87" s="206">
        <v>1.22</v>
      </c>
      <c r="K87" s="206">
        <v>21.52</v>
      </c>
      <c r="L87" s="206">
        <v>0.82</v>
      </c>
      <c r="M87" s="206">
        <v>2.64</v>
      </c>
      <c r="N87" s="206">
        <v>2.16</v>
      </c>
      <c r="O87" s="206">
        <v>3.04</v>
      </c>
      <c r="P87" s="206">
        <v>1.1299999999999999</v>
      </c>
      <c r="Q87" s="206">
        <v>0</v>
      </c>
      <c r="R87" s="206">
        <v>0.77</v>
      </c>
      <c r="S87" s="206">
        <v>0.48</v>
      </c>
      <c r="T87" s="206">
        <v>0.56000000000000005</v>
      </c>
      <c r="U87" s="206">
        <v>2.1800000000000002</v>
      </c>
      <c r="V87" s="206">
        <v>0.26</v>
      </c>
      <c r="W87" s="206">
        <v>1.47</v>
      </c>
      <c r="X87" s="206">
        <v>1.82</v>
      </c>
      <c r="Y87" s="206">
        <v>0</v>
      </c>
      <c r="Z87" s="206">
        <v>4.74</v>
      </c>
      <c r="AA87" s="206">
        <v>1.63</v>
      </c>
      <c r="AB87" s="206">
        <v>0</v>
      </c>
      <c r="AC87" s="206">
        <v>18.739999999999998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18.23</v>
      </c>
      <c r="D88" s="206">
        <v>1.4</v>
      </c>
      <c r="E88" s="206">
        <v>0</v>
      </c>
      <c r="F88" s="206">
        <v>32.479999999999997</v>
      </c>
      <c r="G88" s="206">
        <v>0</v>
      </c>
      <c r="H88" s="206">
        <v>0</v>
      </c>
      <c r="I88" s="206">
        <v>41.7</v>
      </c>
      <c r="J88" s="206">
        <v>1.22</v>
      </c>
      <c r="K88" s="206">
        <v>21.52</v>
      </c>
      <c r="L88" s="206">
        <v>0.82</v>
      </c>
      <c r="M88" s="206">
        <v>2.64</v>
      </c>
      <c r="N88" s="206">
        <v>2.16</v>
      </c>
      <c r="O88" s="206">
        <v>3.04</v>
      </c>
      <c r="P88" s="206">
        <v>1.1299999999999999</v>
      </c>
      <c r="Q88" s="206">
        <v>0.36</v>
      </c>
      <c r="R88" s="206">
        <v>0.77</v>
      </c>
      <c r="S88" s="206">
        <v>0.48</v>
      </c>
      <c r="T88" s="206">
        <v>0.56000000000000005</v>
      </c>
      <c r="U88" s="206">
        <v>2.1800000000000002</v>
      </c>
      <c r="V88" s="206">
        <v>0.26</v>
      </c>
      <c r="W88" s="206">
        <v>1.47</v>
      </c>
      <c r="X88" s="206">
        <v>1.82</v>
      </c>
      <c r="Y88" s="206">
        <v>0</v>
      </c>
      <c r="Z88" s="206">
        <v>4.74</v>
      </c>
      <c r="AA88" s="206">
        <v>1.63</v>
      </c>
      <c r="AB88" s="206">
        <v>0</v>
      </c>
      <c r="AC88" s="206">
        <v>18.739999999999998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18.23</v>
      </c>
      <c r="D89" s="206">
        <v>1.4</v>
      </c>
      <c r="E89" s="206">
        <v>0</v>
      </c>
      <c r="F89" s="206">
        <v>32.479999999999997</v>
      </c>
      <c r="G89" s="206">
        <v>0</v>
      </c>
      <c r="H89" s="206">
        <v>0</v>
      </c>
      <c r="I89" s="206">
        <v>41.7</v>
      </c>
      <c r="J89" s="206">
        <v>1.22</v>
      </c>
      <c r="K89" s="206">
        <v>67.52</v>
      </c>
      <c r="L89" s="206">
        <v>6.57</v>
      </c>
      <c r="M89" s="206">
        <v>2.64</v>
      </c>
      <c r="N89" s="206">
        <v>2.16</v>
      </c>
      <c r="O89" s="206">
        <v>3.04</v>
      </c>
      <c r="P89" s="206">
        <v>1.1299999999999999</v>
      </c>
      <c r="Q89" s="206">
        <v>4.12</v>
      </c>
      <c r="R89" s="206">
        <v>0.77</v>
      </c>
      <c r="S89" s="206">
        <v>7.53</v>
      </c>
      <c r="T89" s="206">
        <v>0.56000000000000005</v>
      </c>
      <c r="U89" s="206">
        <v>2.1800000000000002</v>
      </c>
      <c r="V89" s="206">
        <v>0.26</v>
      </c>
      <c r="W89" s="206">
        <v>1.59</v>
      </c>
      <c r="X89" s="206">
        <v>1.82</v>
      </c>
      <c r="Y89" s="206">
        <v>0</v>
      </c>
      <c r="Z89" s="206">
        <v>4.74</v>
      </c>
      <c r="AA89" s="206">
        <v>1.63</v>
      </c>
      <c r="AB89" s="206">
        <v>0</v>
      </c>
      <c r="AC89" s="206">
        <v>18.739999999999998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18.23</v>
      </c>
      <c r="D90" s="206">
        <v>1.4</v>
      </c>
      <c r="E90" s="206">
        <v>0</v>
      </c>
      <c r="F90" s="206">
        <v>32.479999999999997</v>
      </c>
      <c r="G90" s="206">
        <v>0</v>
      </c>
      <c r="H90" s="206">
        <v>0</v>
      </c>
      <c r="I90" s="206">
        <v>41.7</v>
      </c>
      <c r="J90" s="206">
        <v>1.22</v>
      </c>
      <c r="K90" s="206">
        <v>69.19</v>
      </c>
      <c r="L90" s="206">
        <v>6.57</v>
      </c>
      <c r="M90" s="206">
        <v>2.64</v>
      </c>
      <c r="N90" s="206">
        <v>2.16</v>
      </c>
      <c r="O90" s="206">
        <v>3.04</v>
      </c>
      <c r="P90" s="206">
        <v>1.1299999999999999</v>
      </c>
      <c r="Q90" s="206">
        <v>4.05</v>
      </c>
      <c r="R90" s="206">
        <v>0.77</v>
      </c>
      <c r="S90" s="206">
        <v>7.61</v>
      </c>
      <c r="T90" s="206">
        <v>0.56000000000000005</v>
      </c>
      <c r="U90" s="206">
        <v>2.1800000000000002</v>
      </c>
      <c r="V90" s="206">
        <v>0.26</v>
      </c>
      <c r="W90" s="206">
        <v>1.59</v>
      </c>
      <c r="X90" s="206">
        <v>1.82</v>
      </c>
      <c r="Y90" s="206">
        <v>0</v>
      </c>
      <c r="Z90" s="206">
        <v>4.74</v>
      </c>
      <c r="AA90" s="206">
        <v>1.63</v>
      </c>
      <c r="AB90" s="206">
        <v>0</v>
      </c>
      <c r="AC90" s="206">
        <v>18.739999999999998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18.329999999999998</v>
      </c>
      <c r="D91" s="206">
        <v>1.4</v>
      </c>
      <c r="E91" s="206">
        <v>0</v>
      </c>
      <c r="F91" s="206">
        <v>32.479999999999997</v>
      </c>
      <c r="G91" s="206">
        <v>0</v>
      </c>
      <c r="H91" s="206">
        <v>0</v>
      </c>
      <c r="I91" s="206">
        <v>42.19</v>
      </c>
      <c r="J91" s="206">
        <v>1.22</v>
      </c>
      <c r="K91" s="206">
        <v>69.349999999999994</v>
      </c>
      <c r="L91" s="206">
        <v>6.57</v>
      </c>
      <c r="M91" s="206">
        <v>2.64</v>
      </c>
      <c r="N91" s="206">
        <v>2.16</v>
      </c>
      <c r="O91" s="206">
        <v>3.04</v>
      </c>
      <c r="P91" s="206">
        <v>1.1299999999999999</v>
      </c>
      <c r="Q91" s="206">
        <v>3.98</v>
      </c>
      <c r="R91" s="206">
        <v>0.77</v>
      </c>
      <c r="S91" s="206">
        <v>6.08</v>
      </c>
      <c r="T91" s="206">
        <v>0.56000000000000005</v>
      </c>
      <c r="U91" s="206">
        <v>2.1800000000000002</v>
      </c>
      <c r="V91" s="206">
        <v>0.27</v>
      </c>
      <c r="W91" s="206">
        <v>1.7</v>
      </c>
      <c r="X91" s="206">
        <v>1.82</v>
      </c>
      <c r="Y91" s="206">
        <v>0</v>
      </c>
      <c r="Z91" s="206">
        <v>4.74</v>
      </c>
      <c r="AA91" s="206">
        <v>1.63</v>
      </c>
      <c r="AB91" s="206">
        <v>0</v>
      </c>
      <c r="AC91" s="206">
        <v>18.739999999999998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18.329999999999998</v>
      </c>
      <c r="D92" s="206">
        <v>1.4</v>
      </c>
      <c r="E92" s="206">
        <v>0</v>
      </c>
      <c r="F92" s="206">
        <v>32.479999999999997</v>
      </c>
      <c r="G92" s="206">
        <v>0</v>
      </c>
      <c r="H92" s="206">
        <v>0</v>
      </c>
      <c r="I92" s="206">
        <v>42.19</v>
      </c>
      <c r="J92" s="206">
        <v>1.22</v>
      </c>
      <c r="K92" s="206">
        <v>61.96</v>
      </c>
      <c r="L92" s="206">
        <v>6.57</v>
      </c>
      <c r="M92" s="206">
        <v>2.64</v>
      </c>
      <c r="N92" s="206">
        <v>2.16</v>
      </c>
      <c r="O92" s="206">
        <v>3.04</v>
      </c>
      <c r="P92" s="206">
        <v>1.1299999999999999</v>
      </c>
      <c r="Q92" s="206">
        <v>3.98</v>
      </c>
      <c r="R92" s="206">
        <v>0</v>
      </c>
      <c r="S92" s="206">
        <v>6.04</v>
      </c>
      <c r="T92" s="206">
        <v>0.56000000000000005</v>
      </c>
      <c r="U92" s="206">
        <v>2.1800000000000002</v>
      </c>
      <c r="V92" s="206">
        <v>0.27</v>
      </c>
      <c r="W92" s="206">
        <v>1.58</v>
      </c>
      <c r="X92" s="206">
        <v>1.82</v>
      </c>
      <c r="Y92" s="206">
        <v>0</v>
      </c>
      <c r="Z92" s="206">
        <v>4.74</v>
      </c>
      <c r="AA92" s="206">
        <v>1.63</v>
      </c>
      <c r="AB92" s="206">
        <v>0</v>
      </c>
      <c r="AC92" s="206">
        <v>18.739999999999998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18.329999999999998</v>
      </c>
      <c r="D93" s="206">
        <v>1.4</v>
      </c>
      <c r="E93" s="206">
        <v>0</v>
      </c>
      <c r="F93" s="206">
        <v>32.479999999999997</v>
      </c>
      <c r="G93" s="206">
        <v>0</v>
      </c>
      <c r="H93" s="206">
        <v>0</v>
      </c>
      <c r="I93" s="206">
        <v>42.19</v>
      </c>
      <c r="J93" s="206">
        <v>1.22</v>
      </c>
      <c r="K93" s="206">
        <v>56.17</v>
      </c>
      <c r="L93" s="206">
        <v>6.57</v>
      </c>
      <c r="M93" s="206">
        <v>2.64</v>
      </c>
      <c r="N93" s="206">
        <v>2.16</v>
      </c>
      <c r="O93" s="206">
        <v>3.04</v>
      </c>
      <c r="P93" s="206">
        <v>1.1299999999999999</v>
      </c>
      <c r="Q93" s="206">
        <v>3.98</v>
      </c>
      <c r="R93" s="206">
        <v>0.77</v>
      </c>
      <c r="S93" s="206">
        <v>5.83</v>
      </c>
      <c r="T93" s="206">
        <v>0.56000000000000005</v>
      </c>
      <c r="U93" s="206">
        <v>2.1800000000000002</v>
      </c>
      <c r="V93" s="206">
        <v>0.27</v>
      </c>
      <c r="W93" s="206">
        <v>1.58</v>
      </c>
      <c r="X93" s="206">
        <v>1.82</v>
      </c>
      <c r="Y93" s="206">
        <v>0</v>
      </c>
      <c r="Z93" s="206">
        <v>4.71</v>
      </c>
      <c r="AA93" s="206">
        <v>1.63</v>
      </c>
      <c r="AB93" s="206">
        <v>0</v>
      </c>
      <c r="AC93" s="206">
        <v>19.73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18.329999999999998</v>
      </c>
      <c r="D94" s="206">
        <v>1.4</v>
      </c>
      <c r="E94" s="206">
        <v>0</v>
      </c>
      <c r="F94" s="206">
        <v>32.479999999999997</v>
      </c>
      <c r="G94" s="206">
        <v>0</v>
      </c>
      <c r="H94" s="206">
        <v>0</v>
      </c>
      <c r="I94" s="206">
        <v>42.19</v>
      </c>
      <c r="J94" s="206">
        <v>1.22</v>
      </c>
      <c r="K94" s="206">
        <v>55.03</v>
      </c>
      <c r="L94" s="206">
        <v>6.57</v>
      </c>
      <c r="M94" s="206">
        <v>2.64</v>
      </c>
      <c r="N94" s="206">
        <v>2.16</v>
      </c>
      <c r="O94" s="206">
        <v>3.04</v>
      </c>
      <c r="P94" s="206">
        <v>1.1299999999999999</v>
      </c>
      <c r="Q94" s="206">
        <v>3.98</v>
      </c>
      <c r="R94" s="206">
        <v>0.78</v>
      </c>
      <c r="S94" s="206">
        <v>5.83</v>
      </c>
      <c r="T94" s="206">
        <v>0.56000000000000005</v>
      </c>
      <c r="U94" s="206">
        <v>2.1800000000000002</v>
      </c>
      <c r="V94" s="206">
        <v>0.26</v>
      </c>
      <c r="W94" s="206">
        <v>1.46</v>
      </c>
      <c r="X94" s="206">
        <v>1.82</v>
      </c>
      <c r="Y94" s="206">
        <v>0</v>
      </c>
      <c r="Z94" s="206">
        <v>4.71</v>
      </c>
      <c r="AA94" s="206">
        <v>1.63</v>
      </c>
      <c r="AB94" s="206">
        <v>0</v>
      </c>
      <c r="AC94" s="206">
        <v>19.73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18.329999999999998</v>
      </c>
      <c r="D95" s="206">
        <v>1.4</v>
      </c>
      <c r="E95" s="206">
        <v>0</v>
      </c>
      <c r="F95" s="206">
        <v>32.479999999999997</v>
      </c>
      <c r="G95" s="206">
        <v>0</v>
      </c>
      <c r="H95" s="206">
        <v>0</v>
      </c>
      <c r="I95" s="206">
        <v>42.19</v>
      </c>
      <c r="J95" s="206">
        <v>1.22</v>
      </c>
      <c r="K95" s="206">
        <v>51.15</v>
      </c>
      <c r="L95" s="206">
        <v>6.57</v>
      </c>
      <c r="M95" s="206">
        <v>2.64</v>
      </c>
      <c r="N95" s="206">
        <v>2.16</v>
      </c>
      <c r="O95" s="206">
        <v>3.04</v>
      </c>
      <c r="P95" s="206">
        <v>1.1299999999999999</v>
      </c>
      <c r="Q95" s="206">
        <v>3.43</v>
      </c>
      <c r="R95" s="206">
        <v>0.78</v>
      </c>
      <c r="S95" s="206">
        <v>5.83</v>
      </c>
      <c r="T95" s="206">
        <v>0.56000000000000005</v>
      </c>
      <c r="U95" s="206">
        <v>2.1800000000000002</v>
      </c>
      <c r="V95" s="206">
        <v>0.26</v>
      </c>
      <c r="W95" s="206">
        <v>1.46</v>
      </c>
      <c r="X95" s="206">
        <v>1.82</v>
      </c>
      <c r="Y95" s="206">
        <v>0</v>
      </c>
      <c r="Z95" s="206">
        <v>4.8499999999999996</v>
      </c>
      <c r="AA95" s="206">
        <v>1.67</v>
      </c>
      <c r="AB95" s="206">
        <v>0</v>
      </c>
      <c r="AC95" s="206">
        <v>19.73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18.329999999999998</v>
      </c>
      <c r="D96" s="206">
        <v>1.4</v>
      </c>
      <c r="E96" s="206">
        <v>0</v>
      </c>
      <c r="F96" s="206">
        <v>32.479999999999997</v>
      </c>
      <c r="G96" s="206">
        <v>0</v>
      </c>
      <c r="H96" s="206">
        <v>0</v>
      </c>
      <c r="I96" s="206">
        <v>42.19</v>
      </c>
      <c r="J96" s="206">
        <v>1.22</v>
      </c>
      <c r="K96" s="206">
        <v>102.71</v>
      </c>
      <c r="L96" s="206">
        <v>6.57</v>
      </c>
      <c r="M96" s="206">
        <v>2.64</v>
      </c>
      <c r="N96" s="206">
        <v>2.16</v>
      </c>
      <c r="O96" s="206">
        <v>3.04</v>
      </c>
      <c r="P96" s="206">
        <v>1.1299999999999999</v>
      </c>
      <c r="Q96" s="206">
        <v>3.42</v>
      </c>
      <c r="R96" s="206">
        <v>0.77</v>
      </c>
      <c r="S96" s="206">
        <v>5.83</v>
      </c>
      <c r="T96" s="206">
        <v>0.56000000000000005</v>
      </c>
      <c r="U96" s="206">
        <v>2.1800000000000002</v>
      </c>
      <c r="V96" s="206">
        <v>0.26</v>
      </c>
      <c r="W96" s="206">
        <v>1.47</v>
      </c>
      <c r="X96" s="206">
        <v>1.82</v>
      </c>
      <c r="Y96" s="206">
        <v>0</v>
      </c>
      <c r="Z96" s="206">
        <v>4.8499999999999996</v>
      </c>
      <c r="AA96" s="206">
        <v>1.67</v>
      </c>
      <c r="AB96" s="206">
        <v>0</v>
      </c>
      <c r="AC96" s="206">
        <v>19.73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18.329999999999998</v>
      </c>
      <c r="D97" s="206">
        <v>1.4</v>
      </c>
      <c r="E97" s="206">
        <v>0</v>
      </c>
      <c r="F97" s="206">
        <v>32.479999999999997</v>
      </c>
      <c r="G97" s="206">
        <v>0</v>
      </c>
      <c r="H97" s="206">
        <v>0</v>
      </c>
      <c r="I97" s="206">
        <v>42.19</v>
      </c>
      <c r="J97" s="206">
        <v>1.22</v>
      </c>
      <c r="K97" s="206">
        <v>156.32</v>
      </c>
      <c r="L97" s="206">
        <v>6.57</v>
      </c>
      <c r="M97" s="206">
        <v>2.64</v>
      </c>
      <c r="N97" s="206">
        <v>2.16</v>
      </c>
      <c r="O97" s="206">
        <v>3.04</v>
      </c>
      <c r="P97" s="206">
        <v>1.1299999999999999</v>
      </c>
      <c r="Q97" s="206">
        <v>5.1100000000000003</v>
      </c>
      <c r="R97" s="206">
        <v>0.77</v>
      </c>
      <c r="S97" s="206">
        <v>5.8</v>
      </c>
      <c r="T97" s="206">
        <v>0.56000000000000005</v>
      </c>
      <c r="U97" s="206">
        <v>2.1800000000000002</v>
      </c>
      <c r="V97" s="206">
        <v>0.26</v>
      </c>
      <c r="W97" s="206">
        <v>1.47</v>
      </c>
      <c r="X97" s="206">
        <v>1.82</v>
      </c>
      <c r="Y97" s="206">
        <v>0</v>
      </c>
      <c r="Z97" s="206">
        <v>4.8499999999999996</v>
      </c>
      <c r="AA97" s="206">
        <v>1.67</v>
      </c>
      <c r="AB97" s="206">
        <v>0</v>
      </c>
      <c r="AC97" s="206">
        <v>19.73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18.329999999999998</v>
      </c>
      <c r="D98" s="206">
        <v>1.4</v>
      </c>
      <c r="E98" s="206">
        <v>0</v>
      </c>
      <c r="F98" s="206">
        <v>32.479999999999997</v>
      </c>
      <c r="G98" s="206">
        <v>0</v>
      </c>
      <c r="H98" s="206">
        <v>0</v>
      </c>
      <c r="I98" s="206">
        <v>42.19</v>
      </c>
      <c r="J98" s="206">
        <v>1.22</v>
      </c>
      <c r="K98" s="206">
        <v>188.16</v>
      </c>
      <c r="L98" s="206">
        <v>6.57</v>
      </c>
      <c r="M98" s="206">
        <v>2.64</v>
      </c>
      <c r="N98" s="206">
        <v>2.16</v>
      </c>
      <c r="O98" s="206">
        <v>3.04</v>
      </c>
      <c r="P98" s="206">
        <v>1.1299999999999999</v>
      </c>
      <c r="Q98" s="206">
        <v>5.1100000000000003</v>
      </c>
      <c r="R98" s="206">
        <v>0.77</v>
      </c>
      <c r="S98" s="206">
        <v>5.8</v>
      </c>
      <c r="T98" s="206">
        <v>0.56000000000000005</v>
      </c>
      <c r="U98" s="206">
        <v>2.1800000000000002</v>
      </c>
      <c r="V98" s="206">
        <v>0.26</v>
      </c>
      <c r="W98" s="206">
        <v>1.47</v>
      </c>
      <c r="X98" s="206">
        <v>1.82</v>
      </c>
      <c r="Y98" s="206">
        <v>0</v>
      </c>
      <c r="Z98" s="206">
        <v>4.8499999999999996</v>
      </c>
      <c r="AA98" s="206">
        <v>1.67</v>
      </c>
      <c r="AB98" s="206">
        <v>0</v>
      </c>
      <c r="AC98" s="206">
        <v>19.73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0.43948000000000009</v>
      </c>
      <c r="D99">
        <f t="shared" si="0"/>
        <v>3.4600000000000068E-2</v>
      </c>
      <c r="E99">
        <f t="shared" si="0"/>
        <v>0</v>
      </c>
      <c r="F99">
        <f t="shared" si="0"/>
        <v>0.40203250000000013</v>
      </c>
      <c r="G99">
        <f t="shared" si="0"/>
        <v>0.10436999999999999</v>
      </c>
      <c r="H99">
        <f t="shared" si="0"/>
        <v>0</v>
      </c>
      <c r="I99">
        <f t="shared" si="0"/>
        <v>1.0074149999999988</v>
      </c>
      <c r="J99">
        <f t="shared" si="0"/>
        <v>2.7564999999999971E-2</v>
      </c>
      <c r="K99">
        <f t="shared" si="0"/>
        <v>2.394930000000004</v>
      </c>
      <c r="L99">
        <f t="shared" si="0"/>
        <v>0.11387499999999987</v>
      </c>
      <c r="M99">
        <f t="shared" si="0"/>
        <v>6.3359999999999847E-2</v>
      </c>
      <c r="N99">
        <f t="shared" si="0"/>
        <v>5.1839999999999935E-2</v>
      </c>
      <c r="O99">
        <f t="shared" si="0"/>
        <v>7.2960000000000011E-2</v>
      </c>
      <c r="P99">
        <f t="shared" si="0"/>
        <v>2.7119999999999971E-2</v>
      </c>
      <c r="Q99">
        <f t="shared" si="0"/>
        <v>6.4654999999999935E-2</v>
      </c>
      <c r="R99">
        <f t="shared" si="0"/>
        <v>7.0347499999999938E-2</v>
      </c>
      <c r="S99">
        <f t="shared" si="0"/>
        <v>9.9025000000000016E-2</v>
      </c>
      <c r="T99">
        <f t="shared" si="0"/>
        <v>1.3440000000000016E-2</v>
      </c>
      <c r="U99">
        <f t="shared" si="0"/>
        <v>5.0750000000000101E-2</v>
      </c>
      <c r="V99">
        <f t="shared" si="0"/>
        <v>5.536999999999985E-2</v>
      </c>
      <c r="W99">
        <f t="shared" si="0"/>
        <v>0.10142749999999993</v>
      </c>
      <c r="X99">
        <f t="shared" si="0"/>
        <v>0.1857350000000009</v>
      </c>
      <c r="Y99">
        <f t="shared" si="0"/>
        <v>0</v>
      </c>
      <c r="Z99">
        <f t="shared" si="0"/>
        <v>0.23825500000000036</v>
      </c>
      <c r="AA99">
        <f t="shared" si="0"/>
        <v>0.12919000000000014</v>
      </c>
      <c r="AB99">
        <f t="shared" si="0"/>
        <v>0</v>
      </c>
      <c r="AC99">
        <f t="shared" si="0"/>
        <v>0.46683750000000029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0.36591749999999945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10.11</v>
      </c>
      <c r="D3" s="206">
        <v>1.35</v>
      </c>
      <c r="E3" s="206">
        <v>0</v>
      </c>
      <c r="F3" s="206">
        <v>0</v>
      </c>
      <c r="G3" s="206">
        <v>6.15</v>
      </c>
      <c r="H3" s="206">
        <v>0</v>
      </c>
      <c r="I3" s="206">
        <v>24.39</v>
      </c>
      <c r="J3" s="206">
        <v>0.71</v>
      </c>
      <c r="K3" s="206">
        <v>82.04</v>
      </c>
      <c r="L3" s="206">
        <v>45.66</v>
      </c>
      <c r="M3" s="206">
        <v>0</v>
      </c>
      <c r="N3" s="206">
        <v>1.25</v>
      </c>
      <c r="O3" s="206">
        <v>2.09</v>
      </c>
      <c r="P3" s="206">
        <v>2.84</v>
      </c>
      <c r="Q3" s="206">
        <v>3.35</v>
      </c>
      <c r="R3" s="206">
        <v>6.01</v>
      </c>
      <c r="S3" s="206">
        <v>3.36</v>
      </c>
      <c r="T3" s="206">
        <v>0.56000000000000005</v>
      </c>
      <c r="U3" s="206">
        <v>9.2899999999999991</v>
      </c>
      <c r="V3" s="206">
        <v>5.27</v>
      </c>
      <c r="W3" s="206">
        <v>7.2</v>
      </c>
      <c r="X3" s="206">
        <v>14.74</v>
      </c>
      <c r="Y3" s="206">
        <v>0</v>
      </c>
      <c r="Z3" s="206">
        <v>37.869999999999997</v>
      </c>
      <c r="AA3" s="206">
        <v>0.96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10.11</v>
      </c>
      <c r="D4" s="206">
        <v>1.35</v>
      </c>
      <c r="E4" s="206">
        <v>0</v>
      </c>
      <c r="F4" s="206">
        <v>0</v>
      </c>
      <c r="G4" s="206">
        <v>6.15</v>
      </c>
      <c r="H4" s="206">
        <v>0</v>
      </c>
      <c r="I4" s="206">
        <v>24.39</v>
      </c>
      <c r="J4" s="206">
        <v>0.71</v>
      </c>
      <c r="K4" s="206">
        <v>82.04</v>
      </c>
      <c r="L4" s="206">
        <v>45.66</v>
      </c>
      <c r="M4" s="206">
        <v>0</v>
      </c>
      <c r="N4" s="206">
        <v>1.25</v>
      </c>
      <c r="O4" s="206">
        <v>2.09</v>
      </c>
      <c r="P4" s="206">
        <v>2.84</v>
      </c>
      <c r="Q4" s="206">
        <v>3.35</v>
      </c>
      <c r="R4" s="206">
        <v>5.81</v>
      </c>
      <c r="S4" s="206">
        <v>3.36</v>
      </c>
      <c r="T4" s="206">
        <v>0.56000000000000005</v>
      </c>
      <c r="U4" s="206">
        <v>9.2899999999999991</v>
      </c>
      <c r="V4" s="206">
        <v>5.27</v>
      </c>
      <c r="W4" s="206">
        <v>7.2</v>
      </c>
      <c r="X4" s="206">
        <v>14.74</v>
      </c>
      <c r="Y4" s="206">
        <v>0</v>
      </c>
      <c r="Z4" s="206">
        <v>37.869999999999997</v>
      </c>
      <c r="AA4" s="206">
        <v>0.96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10.11</v>
      </c>
      <c r="D5" s="206">
        <v>1.35</v>
      </c>
      <c r="E5" s="206">
        <v>0</v>
      </c>
      <c r="F5" s="206">
        <v>0</v>
      </c>
      <c r="G5" s="206">
        <v>6.15</v>
      </c>
      <c r="H5" s="206">
        <v>0</v>
      </c>
      <c r="I5" s="206">
        <v>24.39</v>
      </c>
      <c r="J5" s="206">
        <v>0.71</v>
      </c>
      <c r="K5" s="206">
        <v>82.04</v>
      </c>
      <c r="L5" s="206">
        <v>45.66</v>
      </c>
      <c r="M5" s="206">
        <v>0</v>
      </c>
      <c r="N5" s="206">
        <v>1.25</v>
      </c>
      <c r="O5" s="206">
        <v>2.09</v>
      </c>
      <c r="P5" s="206">
        <v>2.84</v>
      </c>
      <c r="Q5" s="206">
        <v>2.98</v>
      </c>
      <c r="R5" s="206">
        <v>5.81</v>
      </c>
      <c r="S5" s="206">
        <v>3.36</v>
      </c>
      <c r="T5" s="206">
        <v>0.56000000000000005</v>
      </c>
      <c r="U5" s="206">
        <v>9.2899999999999991</v>
      </c>
      <c r="V5" s="206">
        <v>5.27</v>
      </c>
      <c r="W5" s="206">
        <v>7.2</v>
      </c>
      <c r="X5" s="206">
        <v>14.74</v>
      </c>
      <c r="Y5" s="206">
        <v>0</v>
      </c>
      <c r="Z5" s="206">
        <v>37.869999999999997</v>
      </c>
      <c r="AA5" s="206">
        <v>0.96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10.11</v>
      </c>
      <c r="D6" s="206">
        <v>1.35</v>
      </c>
      <c r="E6" s="206">
        <v>0</v>
      </c>
      <c r="F6" s="206">
        <v>0</v>
      </c>
      <c r="G6" s="206">
        <v>6.15</v>
      </c>
      <c r="H6" s="206">
        <v>0</v>
      </c>
      <c r="I6" s="206">
        <v>24.39</v>
      </c>
      <c r="J6" s="206">
        <v>0.71</v>
      </c>
      <c r="K6" s="206">
        <v>82.04</v>
      </c>
      <c r="L6" s="206">
        <v>45.66</v>
      </c>
      <c r="M6" s="206">
        <v>0</v>
      </c>
      <c r="N6" s="206">
        <v>1.25</v>
      </c>
      <c r="O6" s="206">
        <v>2.09</v>
      </c>
      <c r="P6" s="206">
        <v>2.84</v>
      </c>
      <c r="Q6" s="206">
        <v>2.98</v>
      </c>
      <c r="R6" s="206">
        <v>5.81</v>
      </c>
      <c r="S6" s="206">
        <v>3.36</v>
      </c>
      <c r="T6" s="206">
        <v>0.56000000000000005</v>
      </c>
      <c r="U6" s="206">
        <v>9.2899999999999991</v>
      </c>
      <c r="V6" s="206">
        <v>5.27</v>
      </c>
      <c r="W6" s="206">
        <v>7.2</v>
      </c>
      <c r="X6" s="206">
        <v>14.74</v>
      </c>
      <c r="Y6" s="206">
        <v>0</v>
      </c>
      <c r="Z6" s="206">
        <v>37.869999999999997</v>
      </c>
      <c r="AA6" s="206">
        <v>0.96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10.11</v>
      </c>
      <c r="D7" s="206">
        <v>1.35</v>
      </c>
      <c r="E7" s="206">
        <v>0</v>
      </c>
      <c r="F7" s="206">
        <v>0</v>
      </c>
      <c r="G7" s="206">
        <v>6.15</v>
      </c>
      <c r="H7" s="206">
        <v>0</v>
      </c>
      <c r="I7" s="206">
        <v>24.39</v>
      </c>
      <c r="J7" s="206">
        <v>0.71</v>
      </c>
      <c r="K7" s="206">
        <v>82.04</v>
      </c>
      <c r="L7" s="206">
        <v>45.66</v>
      </c>
      <c r="M7" s="206">
        <v>0</v>
      </c>
      <c r="N7" s="206">
        <v>1.25</v>
      </c>
      <c r="O7" s="206">
        <v>2.09</v>
      </c>
      <c r="P7" s="206">
        <v>2.84</v>
      </c>
      <c r="Q7" s="206">
        <v>3.18</v>
      </c>
      <c r="R7" s="206">
        <v>5.81</v>
      </c>
      <c r="S7" s="206">
        <v>3.53</v>
      </c>
      <c r="T7" s="206">
        <v>0.56000000000000005</v>
      </c>
      <c r="U7" s="206">
        <v>9.2899999999999991</v>
      </c>
      <c r="V7" s="206">
        <v>5.27</v>
      </c>
      <c r="W7" s="206">
        <v>7.2</v>
      </c>
      <c r="X7" s="206">
        <v>14.74</v>
      </c>
      <c r="Y7" s="206">
        <v>0</v>
      </c>
      <c r="Z7" s="206">
        <v>37.869999999999997</v>
      </c>
      <c r="AA7" s="206">
        <v>0.96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10.11</v>
      </c>
      <c r="D8" s="206">
        <v>1.35</v>
      </c>
      <c r="E8" s="206">
        <v>0</v>
      </c>
      <c r="F8" s="206">
        <v>0</v>
      </c>
      <c r="G8" s="206">
        <v>6.15</v>
      </c>
      <c r="H8" s="206">
        <v>0</v>
      </c>
      <c r="I8" s="206">
        <v>24.39</v>
      </c>
      <c r="J8" s="206">
        <v>0.71</v>
      </c>
      <c r="K8" s="206">
        <v>82.04</v>
      </c>
      <c r="L8" s="206">
        <v>45.66</v>
      </c>
      <c r="M8" s="206">
        <v>0</v>
      </c>
      <c r="N8" s="206">
        <v>1.25</v>
      </c>
      <c r="O8" s="206">
        <v>2.09</v>
      </c>
      <c r="P8" s="206">
        <v>2.84</v>
      </c>
      <c r="Q8" s="206">
        <v>3.18</v>
      </c>
      <c r="R8" s="206">
        <v>5.81</v>
      </c>
      <c r="S8" s="206">
        <v>3.53</v>
      </c>
      <c r="T8" s="206">
        <v>0.56000000000000005</v>
      </c>
      <c r="U8" s="206">
        <v>9.2899999999999991</v>
      </c>
      <c r="V8" s="206">
        <v>5.27</v>
      </c>
      <c r="W8" s="206">
        <v>7.2</v>
      </c>
      <c r="X8" s="206">
        <v>14.74</v>
      </c>
      <c r="Y8" s="206">
        <v>0</v>
      </c>
      <c r="Z8" s="206">
        <v>37.869999999999997</v>
      </c>
      <c r="AA8" s="206">
        <v>0.96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10.11</v>
      </c>
      <c r="D9" s="206">
        <v>1.35</v>
      </c>
      <c r="E9" s="206">
        <v>0</v>
      </c>
      <c r="F9" s="206">
        <v>0</v>
      </c>
      <c r="G9" s="206">
        <v>6.15</v>
      </c>
      <c r="H9" s="206">
        <v>0</v>
      </c>
      <c r="I9" s="206">
        <v>24.39</v>
      </c>
      <c r="J9" s="206">
        <v>0.71</v>
      </c>
      <c r="K9" s="206">
        <v>82.04</v>
      </c>
      <c r="L9" s="206">
        <v>45.66</v>
      </c>
      <c r="M9" s="206">
        <v>0</v>
      </c>
      <c r="N9" s="206">
        <v>1.25</v>
      </c>
      <c r="O9" s="206">
        <v>2.09</v>
      </c>
      <c r="P9" s="206">
        <v>2.84</v>
      </c>
      <c r="Q9" s="206">
        <v>2.98</v>
      </c>
      <c r="R9" s="206">
        <v>5.81</v>
      </c>
      <c r="S9" s="206">
        <v>3.53</v>
      </c>
      <c r="T9" s="206">
        <v>0.56000000000000005</v>
      </c>
      <c r="U9" s="206">
        <v>9.2899999999999991</v>
      </c>
      <c r="V9" s="206">
        <v>5.27</v>
      </c>
      <c r="W9" s="206">
        <v>7.2</v>
      </c>
      <c r="X9" s="206">
        <v>14.74</v>
      </c>
      <c r="Y9" s="206">
        <v>0</v>
      </c>
      <c r="Z9" s="206">
        <v>37.869999999999997</v>
      </c>
      <c r="AA9" s="206">
        <v>0.96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10.11</v>
      </c>
      <c r="D10" s="206">
        <v>1.35</v>
      </c>
      <c r="E10" s="206">
        <v>0</v>
      </c>
      <c r="F10" s="206">
        <v>0</v>
      </c>
      <c r="G10" s="206">
        <v>6.15</v>
      </c>
      <c r="H10" s="206">
        <v>0</v>
      </c>
      <c r="I10" s="206">
        <v>24.39</v>
      </c>
      <c r="J10" s="206">
        <v>0.71</v>
      </c>
      <c r="K10" s="206">
        <v>82.04</v>
      </c>
      <c r="L10" s="206">
        <v>45.66</v>
      </c>
      <c r="M10" s="206">
        <v>0</v>
      </c>
      <c r="N10" s="206">
        <v>1.25</v>
      </c>
      <c r="O10" s="206">
        <v>2.09</v>
      </c>
      <c r="P10" s="206">
        <v>2.84</v>
      </c>
      <c r="Q10" s="206">
        <v>2.98</v>
      </c>
      <c r="R10" s="206">
        <v>5.81</v>
      </c>
      <c r="S10" s="206">
        <v>3.53</v>
      </c>
      <c r="T10" s="206">
        <v>0.56000000000000005</v>
      </c>
      <c r="U10" s="206">
        <v>9.2899999999999991</v>
      </c>
      <c r="V10" s="206">
        <v>5.27</v>
      </c>
      <c r="W10" s="206">
        <v>7.2</v>
      </c>
      <c r="X10" s="206">
        <v>14.74</v>
      </c>
      <c r="Y10" s="206">
        <v>0</v>
      </c>
      <c r="Z10" s="206">
        <v>37.869999999999997</v>
      </c>
      <c r="AA10" s="206">
        <v>0.96</v>
      </c>
      <c r="AB10" s="206">
        <v>0</v>
      </c>
      <c r="AC10" s="206">
        <v>10.26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10.17</v>
      </c>
      <c r="D11" s="206">
        <v>1.35</v>
      </c>
      <c r="E11" s="206">
        <v>0</v>
      </c>
      <c r="F11" s="206">
        <v>0</v>
      </c>
      <c r="G11" s="206">
        <v>6.15</v>
      </c>
      <c r="H11" s="206">
        <v>0</v>
      </c>
      <c r="I11" s="206">
        <v>24.39</v>
      </c>
      <c r="J11" s="206">
        <v>0.71</v>
      </c>
      <c r="K11" s="206">
        <v>82.04</v>
      </c>
      <c r="L11" s="206">
        <v>45.66</v>
      </c>
      <c r="M11" s="206">
        <v>0</v>
      </c>
      <c r="N11" s="206">
        <v>1.25</v>
      </c>
      <c r="O11" s="206">
        <v>2.09</v>
      </c>
      <c r="P11" s="206">
        <v>2.84</v>
      </c>
      <c r="Q11" s="206">
        <v>3.18</v>
      </c>
      <c r="R11" s="206">
        <v>5.81</v>
      </c>
      <c r="S11" s="206">
        <v>3.53</v>
      </c>
      <c r="T11" s="206">
        <v>0.56000000000000005</v>
      </c>
      <c r="U11" s="206">
        <v>9.36</v>
      </c>
      <c r="V11" s="206">
        <v>5.27</v>
      </c>
      <c r="W11" s="206">
        <v>7.2</v>
      </c>
      <c r="X11" s="206">
        <v>14.74</v>
      </c>
      <c r="Y11" s="206">
        <v>0</v>
      </c>
      <c r="Z11" s="206">
        <v>37.869999999999997</v>
      </c>
      <c r="AA11" s="206">
        <v>0.96</v>
      </c>
      <c r="AB11" s="206">
        <v>0</v>
      </c>
      <c r="AC11" s="206">
        <v>10.26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10.17</v>
      </c>
      <c r="D12" s="206">
        <v>1.35</v>
      </c>
      <c r="E12" s="206">
        <v>0</v>
      </c>
      <c r="F12" s="206">
        <v>0</v>
      </c>
      <c r="G12" s="206">
        <v>6.15</v>
      </c>
      <c r="H12" s="206">
        <v>0</v>
      </c>
      <c r="I12" s="206">
        <v>24.39</v>
      </c>
      <c r="J12" s="206">
        <v>0.71</v>
      </c>
      <c r="K12" s="206">
        <v>82.04</v>
      </c>
      <c r="L12" s="206">
        <v>45.66</v>
      </c>
      <c r="M12" s="206">
        <v>0</v>
      </c>
      <c r="N12" s="206">
        <v>1.25</v>
      </c>
      <c r="O12" s="206">
        <v>2.09</v>
      </c>
      <c r="P12" s="206">
        <v>2.84</v>
      </c>
      <c r="Q12" s="206">
        <v>3.18</v>
      </c>
      <c r="R12" s="206">
        <v>5.81</v>
      </c>
      <c r="S12" s="206">
        <v>3.53</v>
      </c>
      <c r="T12" s="206">
        <v>0.56000000000000005</v>
      </c>
      <c r="U12" s="206">
        <v>9.48</v>
      </c>
      <c r="V12" s="206">
        <v>5.27</v>
      </c>
      <c r="W12" s="206">
        <v>7.2</v>
      </c>
      <c r="X12" s="206">
        <v>14.74</v>
      </c>
      <c r="Y12" s="206">
        <v>0</v>
      </c>
      <c r="Z12" s="206">
        <v>37.869999999999997</v>
      </c>
      <c r="AA12" s="206">
        <v>0.96</v>
      </c>
      <c r="AB12" s="206">
        <v>0</v>
      </c>
      <c r="AC12" s="206">
        <v>10.26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10.17</v>
      </c>
      <c r="D13" s="206">
        <v>1.35</v>
      </c>
      <c r="E13" s="206">
        <v>0</v>
      </c>
      <c r="F13" s="206">
        <v>0</v>
      </c>
      <c r="G13" s="206">
        <v>6.15</v>
      </c>
      <c r="H13" s="206">
        <v>0</v>
      </c>
      <c r="I13" s="206">
        <v>24.39</v>
      </c>
      <c r="J13" s="206">
        <v>0.71</v>
      </c>
      <c r="K13" s="206">
        <v>82.04</v>
      </c>
      <c r="L13" s="206">
        <v>45.66</v>
      </c>
      <c r="M13" s="206">
        <v>0</v>
      </c>
      <c r="N13" s="206">
        <v>1.25</v>
      </c>
      <c r="O13" s="206">
        <v>2.09</v>
      </c>
      <c r="P13" s="206">
        <v>2.84</v>
      </c>
      <c r="Q13" s="206">
        <v>3.18</v>
      </c>
      <c r="R13" s="206">
        <v>5.58</v>
      </c>
      <c r="S13" s="206">
        <v>3.53</v>
      </c>
      <c r="T13" s="206">
        <v>0.56000000000000005</v>
      </c>
      <c r="U13" s="206">
        <v>9.6300000000000008</v>
      </c>
      <c r="V13" s="206">
        <v>5.27</v>
      </c>
      <c r="W13" s="206">
        <v>7.2</v>
      </c>
      <c r="X13" s="206">
        <v>14.74</v>
      </c>
      <c r="Y13" s="206">
        <v>0</v>
      </c>
      <c r="Z13" s="206">
        <v>37.869999999999997</v>
      </c>
      <c r="AA13" s="206">
        <v>0.96</v>
      </c>
      <c r="AB13" s="206">
        <v>0</v>
      </c>
      <c r="AC13" s="206">
        <v>10.26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10.17</v>
      </c>
      <c r="D14" s="206">
        <v>1.35</v>
      </c>
      <c r="E14" s="206">
        <v>0</v>
      </c>
      <c r="F14" s="206">
        <v>0</v>
      </c>
      <c r="G14" s="206">
        <v>6.15</v>
      </c>
      <c r="H14" s="206">
        <v>0</v>
      </c>
      <c r="I14" s="206">
        <v>24.39</v>
      </c>
      <c r="J14" s="206">
        <v>0.71</v>
      </c>
      <c r="K14" s="206">
        <v>82.04</v>
      </c>
      <c r="L14" s="206">
        <v>45.66</v>
      </c>
      <c r="M14" s="206">
        <v>0</v>
      </c>
      <c r="N14" s="206">
        <v>1.25</v>
      </c>
      <c r="O14" s="206">
        <v>2.09</v>
      </c>
      <c r="P14" s="206">
        <v>2.84</v>
      </c>
      <c r="Q14" s="206">
        <v>3.18</v>
      </c>
      <c r="R14" s="206">
        <v>5.58</v>
      </c>
      <c r="S14" s="206">
        <v>3.53</v>
      </c>
      <c r="T14" s="206">
        <v>0.56000000000000005</v>
      </c>
      <c r="U14" s="206">
        <v>9.73</v>
      </c>
      <c r="V14" s="206">
        <v>5.27</v>
      </c>
      <c r="W14" s="206">
        <v>7.2</v>
      </c>
      <c r="X14" s="206">
        <v>14.74</v>
      </c>
      <c r="Y14" s="206">
        <v>0</v>
      </c>
      <c r="Z14" s="206">
        <v>37.869999999999997</v>
      </c>
      <c r="AA14" s="206">
        <v>0.96</v>
      </c>
      <c r="AB14" s="206">
        <v>0</v>
      </c>
      <c r="AC14" s="206">
        <v>10.26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10.220000000000001</v>
      </c>
      <c r="D15" s="206">
        <v>1.35</v>
      </c>
      <c r="E15" s="206">
        <v>0</v>
      </c>
      <c r="F15" s="206">
        <v>0</v>
      </c>
      <c r="G15" s="206">
        <v>6.15</v>
      </c>
      <c r="H15" s="206">
        <v>0</v>
      </c>
      <c r="I15" s="206">
        <v>24.39</v>
      </c>
      <c r="J15" s="206">
        <v>0.71</v>
      </c>
      <c r="K15" s="206">
        <v>82.04</v>
      </c>
      <c r="L15" s="206">
        <v>45.66</v>
      </c>
      <c r="M15" s="206">
        <v>0</v>
      </c>
      <c r="N15" s="206">
        <v>1.25</v>
      </c>
      <c r="O15" s="206">
        <v>2.09</v>
      </c>
      <c r="P15" s="206">
        <v>2.84</v>
      </c>
      <c r="Q15" s="206">
        <v>3.18</v>
      </c>
      <c r="R15" s="206">
        <v>5.58</v>
      </c>
      <c r="S15" s="206">
        <v>3.53</v>
      </c>
      <c r="T15" s="206">
        <v>0.56000000000000005</v>
      </c>
      <c r="U15" s="206">
        <v>9.73</v>
      </c>
      <c r="V15" s="206">
        <v>5.27</v>
      </c>
      <c r="W15" s="206">
        <v>7.2</v>
      </c>
      <c r="X15" s="206">
        <v>14.74</v>
      </c>
      <c r="Y15" s="206">
        <v>0</v>
      </c>
      <c r="Z15" s="206">
        <v>37.46</v>
      </c>
      <c r="AA15" s="206">
        <v>0.96</v>
      </c>
      <c r="AB15" s="206">
        <v>0</v>
      </c>
      <c r="AC15" s="206">
        <v>10.26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10.220000000000001</v>
      </c>
      <c r="D16" s="206">
        <v>1.35</v>
      </c>
      <c r="E16" s="206">
        <v>0</v>
      </c>
      <c r="F16" s="206">
        <v>0</v>
      </c>
      <c r="G16" s="206">
        <v>6.15</v>
      </c>
      <c r="H16" s="206">
        <v>0</v>
      </c>
      <c r="I16" s="206">
        <v>24.39</v>
      </c>
      <c r="J16" s="206">
        <v>0.71</v>
      </c>
      <c r="K16" s="206">
        <v>82.04</v>
      </c>
      <c r="L16" s="206">
        <v>45.66</v>
      </c>
      <c r="M16" s="206">
        <v>0</v>
      </c>
      <c r="N16" s="206">
        <v>1.25</v>
      </c>
      <c r="O16" s="206">
        <v>2.09</v>
      </c>
      <c r="P16" s="206">
        <v>2.84</v>
      </c>
      <c r="Q16" s="206">
        <v>3.18</v>
      </c>
      <c r="R16" s="206">
        <v>5.58</v>
      </c>
      <c r="S16" s="206">
        <v>3.53</v>
      </c>
      <c r="T16" s="206">
        <v>0.56000000000000005</v>
      </c>
      <c r="U16" s="206">
        <v>9.73</v>
      </c>
      <c r="V16" s="206">
        <v>5.27</v>
      </c>
      <c r="W16" s="206">
        <v>7.2</v>
      </c>
      <c r="X16" s="206">
        <v>14.74</v>
      </c>
      <c r="Y16" s="206">
        <v>0</v>
      </c>
      <c r="Z16" s="206">
        <v>37.270000000000003</v>
      </c>
      <c r="AA16" s="206">
        <v>0.96</v>
      </c>
      <c r="AB16" s="206">
        <v>0</v>
      </c>
      <c r="AC16" s="206">
        <v>10.26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10.220000000000001</v>
      </c>
      <c r="D17" s="206">
        <v>1.35</v>
      </c>
      <c r="E17" s="206">
        <v>0</v>
      </c>
      <c r="F17" s="206">
        <v>0</v>
      </c>
      <c r="G17" s="206">
        <v>6.15</v>
      </c>
      <c r="H17" s="206">
        <v>0</v>
      </c>
      <c r="I17" s="206">
        <v>24.39</v>
      </c>
      <c r="J17" s="206">
        <v>0.71</v>
      </c>
      <c r="K17" s="206">
        <v>82.04</v>
      </c>
      <c r="L17" s="206">
        <v>45.66</v>
      </c>
      <c r="M17" s="206">
        <v>0</v>
      </c>
      <c r="N17" s="206">
        <v>1.25</v>
      </c>
      <c r="O17" s="206">
        <v>2.09</v>
      </c>
      <c r="P17" s="206">
        <v>2.84</v>
      </c>
      <c r="Q17" s="206">
        <v>3.18</v>
      </c>
      <c r="R17" s="206">
        <v>5.58</v>
      </c>
      <c r="S17" s="206">
        <v>3.53</v>
      </c>
      <c r="T17" s="206">
        <v>0.56000000000000005</v>
      </c>
      <c r="U17" s="206">
        <v>9.73</v>
      </c>
      <c r="V17" s="206">
        <v>5.27</v>
      </c>
      <c r="W17" s="206">
        <v>7.2</v>
      </c>
      <c r="X17" s="206">
        <v>14.74</v>
      </c>
      <c r="Y17" s="206">
        <v>0</v>
      </c>
      <c r="Z17" s="206">
        <v>37.869999999999997</v>
      </c>
      <c r="AA17" s="206">
        <v>0.96</v>
      </c>
      <c r="AB17" s="206">
        <v>0</v>
      </c>
      <c r="AC17" s="206">
        <v>10.26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10.220000000000001</v>
      </c>
      <c r="D18" s="206">
        <v>1.35</v>
      </c>
      <c r="E18" s="206">
        <v>0</v>
      </c>
      <c r="F18" s="206">
        <v>0</v>
      </c>
      <c r="G18" s="206">
        <v>6.15</v>
      </c>
      <c r="H18" s="206">
        <v>0</v>
      </c>
      <c r="I18" s="206">
        <v>24.39</v>
      </c>
      <c r="J18" s="206">
        <v>0.71</v>
      </c>
      <c r="K18" s="206">
        <v>82.04</v>
      </c>
      <c r="L18" s="206">
        <v>45.66</v>
      </c>
      <c r="M18" s="206">
        <v>0</v>
      </c>
      <c r="N18" s="206">
        <v>1.25</v>
      </c>
      <c r="O18" s="206">
        <v>2.09</v>
      </c>
      <c r="P18" s="206">
        <v>2.84</v>
      </c>
      <c r="Q18" s="206">
        <v>3.18</v>
      </c>
      <c r="R18" s="206">
        <v>5.58</v>
      </c>
      <c r="S18" s="206">
        <v>3.53</v>
      </c>
      <c r="T18" s="206">
        <v>0.56000000000000005</v>
      </c>
      <c r="U18" s="206">
        <v>9.73</v>
      </c>
      <c r="V18" s="206">
        <v>5.27</v>
      </c>
      <c r="W18" s="206">
        <v>7.2</v>
      </c>
      <c r="X18" s="206">
        <v>14.74</v>
      </c>
      <c r="Y18" s="206">
        <v>0</v>
      </c>
      <c r="Z18" s="206">
        <v>37.869999999999997</v>
      </c>
      <c r="AA18" s="206">
        <v>0.96</v>
      </c>
      <c r="AB18" s="206">
        <v>0</v>
      </c>
      <c r="AC18" s="206">
        <v>10.26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10.220000000000001</v>
      </c>
      <c r="D19" s="206">
        <v>1.35</v>
      </c>
      <c r="E19" s="206">
        <v>0</v>
      </c>
      <c r="F19" s="206">
        <v>0</v>
      </c>
      <c r="G19" s="206">
        <v>6.15</v>
      </c>
      <c r="H19" s="206">
        <v>0</v>
      </c>
      <c r="I19" s="206">
        <v>24.39</v>
      </c>
      <c r="J19" s="206">
        <v>0.71</v>
      </c>
      <c r="K19" s="206">
        <v>82.04</v>
      </c>
      <c r="L19" s="206">
        <v>45.66</v>
      </c>
      <c r="M19" s="206">
        <v>0</v>
      </c>
      <c r="N19" s="206">
        <v>1.25</v>
      </c>
      <c r="O19" s="206">
        <v>2.09</v>
      </c>
      <c r="P19" s="206">
        <v>2.84</v>
      </c>
      <c r="Q19" s="206">
        <v>3.18</v>
      </c>
      <c r="R19" s="206">
        <v>5.58</v>
      </c>
      <c r="S19" s="206">
        <v>3.53</v>
      </c>
      <c r="T19" s="206">
        <v>0.56000000000000005</v>
      </c>
      <c r="U19" s="206">
        <v>15.77</v>
      </c>
      <c r="V19" s="206">
        <v>5.27</v>
      </c>
      <c r="W19" s="206">
        <v>7.2</v>
      </c>
      <c r="X19" s="206">
        <v>14.74</v>
      </c>
      <c r="Y19" s="206">
        <v>0</v>
      </c>
      <c r="Z19" s="206">
        <v>37.869999999999997</v>
      </c>
      <c r="AA19" s="206">
        <v>0.96</v>
      </c>
      <c r="AB19" s="206">
        <v>0</v>
      </c>
      <c r="AC19" s="206">
        <v>10.26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10.220000000000001</v>
      </c>
      <c r="D20" s="206">
        <v>1.35</v>
      </c>
      <c r="E20" s="206">
        <v>0</v>
      </c>
      <c r="F20" s="206">
        <v>0</v>
      </c>
      <c r="G20" s="206">
        <v>6.15</v>
      </c>
      <c r="H20" s="206">
        <v>0</v>
      </c>
      <c r="I20" s="206">
        <v>24.39</v>
      </c>
      <c r="J20" s="206">
        <v>0.71</v>
      </c>
      <c r="K20" s="206">
        <v>82.04</v>
      </c>
      <c r="L20" s="206">
        <v>45.66</v>
      </c>
      <c r="M20" s="206">
        <v>0</v>
      </c>
      <c r="N20" s="206">
        <v>1.25</v>
      </c>
      <c r="O20" s="206">
        <v>2.09</v>
      </c>
      <c r="P20" s="206">
        <v>2.84</v>
      </c>
      <c r="Q20" s="206">
        <v>3.18</v>
      </c>
      <c r="R20" s="206">
        <v>5.58</v>
      </c>
      <c r="S20" s="206">
        <v>3.53</v>
      </c>
      <c r="T20" s="206">
        <v>0.56000000000000005</v>
      </c>
      <c r="U20" s="206">
        <v>10.67</v>
      </c>
      <c r="V20" s="206">
        <v>5.27</v>
      </c>
      <c r="W20" s="206">
        <v>7.2</v>
      </c>
      <c r="X20" s="206">
        <v>14.74</v>
      </c>
      <c r="Y20" s="206">
        <v>0</v>
      </c>
      <c r="Z20" s="206">
        <v>37.869999999999997</v>
      </c>
      <c r="AA20" s="206">
        <v>0.96</v>
      </c>
      <c r="AB20" s="206">
        <v>0</v>
      </c>
      <c r="AC20" s="206">
        <v>10.26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10.220000000000001</v>
      </c>
      <c r="D21" s="206">
        <v>1.35</v>
      </c>
      <c r="E21" s="206">
        <v>0</v>
      </c>
      <c r="F21" s="206">
        <v>0</v>
      </c>
      <c r="G21" s="206">
        <v>6.15</v>
      </c>
      <c r="H21" s="206">
        <v>0</v>
      </c>
      <c r="I21" s="206">
        <v>24.39</v>
      </c>
      <c r="J21" s="206">
        <v>0.71</v>
      </c>
      <c r="K21" s="206">
        <v>82.04</v>
      </c>
      <c r="L21" s="206">
        <v>45.66</v>
      </c>
      <c r="M21" s="206">
        <v>0</v>
      </c>
      <c r="N21" s="206">
        <v>1.25</v>
      </c>
      <c r="O21" s="206">
        <v>2.09</v>
      </c>
      <c r="P21" s="206">
        <v>2.84</v>
      </c>
      <c r="Q21" s="206">
        <v>3.18</v>
      </c>
      <c r="R21" s="206">
        <v>5.81</v>
      </c>
      <c r="S21" s="206">
        <v>3.53</v>
      </c>
      <c r="T21" s="206">
        <v>0.56000000000000005</v>
      </c>
      <c r="U21" s="206">
        <v>10.9</v>
      </c>
      <c r="V21" s="206">
        <v>5.27</v>
      </c>
      <c r="W21" s="206">
        <v>7.2</v>
      </c>
      <c r="X21" s="206">
        <v>14.74</v>
      </c>
      <c r="Y21" s="206">
        <v>0</v>
      </c>
      <c r="Z21" s="206">
        <v>37.869999999999997</v>
      </c>
      <c r="AA21" s="206">
        <v>13.33</v>
      </c>
      <c r="AB21" s="206">
        <v>0</v>
      </c>
      <c r="AC21" s="206">
        <v>10.26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10.220000000000001</v>
      </c>
      <c r="D22" s="206">
        <v>1.35</v>
      </c>
      <c r="E22" s="206">
        <v>0</v>
      </c>
      <c r="F22" s="206">
        <v>0</v>
      </c>
      <c r="G22" s="206">
        <v>6.15</v>
      </c>
      <c r="H22" s="206">
        <v>0</v>
      </c>
      <c r="I22" s="206">
        <v>24.39</v>
      </c>
      <c r="J22" s="206">
        <v>0.71</v>
      </c>
      <c r="K22" s="206">
        <v>82.04</v>
      </c>
      <c r="L22" s="206">
        <v>45.66</v>
      </c>
      <c r="M22" s="206">
        <v>0</v>
      </c>
      <c r="N22" s="206">
        <v>1.25</v>
      </c>
      <c r="O22" s="206">
        <v>2.09</v>
      </c>
      <c r="P22" s="206">
        <v>2.84</v>
      </c>
      <c r="Q22" s="206">
        <v>3.18</v>
      </c>
      <c r="R22" s="206">
        <v>5.81</v>
      </c>
      <c r="S22" s="206">
        <v>3.53</v>
      </c>
      <c r="T22" s="206">
        <v>0.56000000000000005</v>
      </c>
      <c r="U22" s="206">
        <v>11.12</v>
      </c>
      <c r="V22" s="206">
        <v>5.27</v>
      </c>
      <c r="W22" s="206">
        <v>7.2</v>
      </c>
      <c r="X22" s="206">
        <v>14.74</v>
      </c>
      <c r="Y22" s="206">
        <v>0</v>
      </c>
      <c r="Z22" s="206">
        <v>37.869999999999997</v>
      </c>
      <c r="AA22" s="206">
        <v>13.33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10.220000000000001</v>
      </c>
      <c r="D23" s="206">
        <v>1.35</v>
      </c>
      <c r="E23" s="206">
        <v>0</v>
      </c>
      <c r="F23" s="206">
        <v>0</v>
      </c>
      <c r="G23" s="206">
        <v>6.15</v>
      </c>
      <c r="H23" s="206">
        <v>0</v>
      </c>
      <c r="I23" s="206">
        <v>24.39</v>
      </c>
      <c r="J23" s="206">
        <v>0.71</v>
      </c>
      <c r="K23" s="206">
        <v>85.9</v>
      </c>
      <c r="L23" s="206">
        <v>45.66</v>
      </c>
      <c r="M23" s="206">
        <v>0</v>
      </c>
      <c r="N23" s="206">
        <v>1.25</v>
      </c>
      <c r="O23" s="206">
        <v>2.09</v>
      </c>
      <c r="P23" s="206">
        <v>2.84</v>
      </c>
      <c r="Q23" s="206">
        <v>3.15</v>
      </c>
      <c r="R23" s="206">
        <v>6.01</v>
      </c>
      <c r="S23" s="206">
        <v>4.49</v>
      </c>
      <c r="T23" s="206">
        <v>0.56000000000000005</v>
      </c>
      <c r="U23" s="206">
        <v>11.35</v>
      </c>
      <c r="V23" s="206">
        <v>5.27</v>
      </c>
      <c r="W23" s="206">
        <v>7.2</v>
      </c>
      <c r="X23" s="206">
        <v>14.74</v>
      </c>
      <c r="Y23" s="206">
        <v>0</v>
      </c>
      <c r="Z23" s="206">
        <v>37.869999999999997</v>
      </c>
      <c r="AA23" s="206">
        <v>13.11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10.220000000000001</v>
      </c>
      <c r="D24" s="206">
        <v>1.35</v>
      </c>
      <c r="E24" s="206">
        <v>0</v>
      </c>
      <c r="F24" s="206">
        <v>0</v>
      </c>
      <c r="G24" s="206">
        <v>6.15</v>
      </c>
      <c r="H24" s="206">
        <v>0</v>
      </c>
      <c r="I24" s="206">
        <v>24.39</v>
      </c>
      <c r="J24" s="206">
        <v>0.71</v>
      </c>
      <c r="K24" s="206">
        <v>85.9</v>
      </c>
      <c r="L24" s="206">
        <v>45.66</v>
      </c>
      <c r="M24" s="206">
        <v>0</v>
      </c>
      <c r="N24" s="206">
        <v>1.25</v>
      </c>
      <c r="O24" s="206">
        <v>2.09</v>
      </c>
      <c r="P24" s="206">
        <v>2.84</v>
      </c>
      <c r="Q24" s="206">
        <v>3.15</v>
      </c>
      <c r="R24" s="206">
        <v>6.01</v>
      </c>
      <c r="S24" s="206">
        <v>4.49</v>
      </c>
      <c r="T24" s="206">
        <v>0.56000000000000005</v>
      </c>
      <c r="U24" s="206">
        <v>11.53</v>
      </c>
      <c r="V24" s="206">
        <v>5.27</v>
      </c>
      <c r="W24" s="206">
        <v>7.2</v>
      </c>
      <c r="X24" s="206">
        <v>14.74</v>
      </c>
      <c r="Y24" s="206">
        <v>0</v>
      </c>
      <c r="Z24" s="206">
        <v>2.81</v>
      </c>
      <c r="AA24" s="206">
        <v>0.96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10.220000000000001</v>
      </c>
      <c r="D25" s="206">
        <v>1.35</v>
      </c>
      <c r="E25" s="206">
        <v>0</v>
      </c>
      <c r="F25" s="206">
        <v>0</v>
      </c>
      <c r="G25" s="206">
        <v>6.15</v>
      </c>
      <c r="H25" s="206">
        <v>0</v>
      </c>
      <c r="I25" s="206">
        <v>24.39</v>
      </c>
      <c r="J25" s="206">
        <v>0.71</v>
      </c>
      <c r="K25" s="206">
        <v>59.3</v>
      </c>
      <c r="L25" s="206">
        <v>45.93</v>
      </c>
      <c r="M25" s="206">
        <v>0</v>
      </c>
      <c r="N25" s="206">
        <v>1.25</v>
      </c>
      <c r="O25" s="206">
        <v>2.09</v>
      </c>
      <c r="P25" s="206">
        <v>2.84</v>
      </c>
      <c r="Q25" s="206">
        <v>3.05</v>
      </c>
      <c r="R25" s="206">
        <v>0.45</v>
      </c>
      <c r="S25" s="206">
        <v>4.6900000000000004</v>
      </c>
      <c r="T25" s="206">
        <v>0.56000000000000005</v>
      </c>
      <c r="U25" s="206">
        <v>11.53</v>
      </c>
      <c r="V25" s="206">
        <v>0.27</v>
      </c>
      <c r="W25" s="206">
        <v>3.14</v>
      </c>
      <c r="X25" s="206">
        <v>1.05</v>
      </c>
      <c r="Y25" s="206">
        <v>0</v>
      </c>
      <c r="Z25" s="206">
        <v>2.81</v>
      </c>
      <c r="AA25" s="206">
        <v>0.96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10.220000000000001</v>
      </c>
      <c r="D26" s="206">
        <v>1.35</v>
      </c>
      <c r="E26" s="206">
        <v>0</v>
      </c>
      <c r="F26" s="206">
        <v>0</v>
      </c>
      <c r="G26" s="206">
        <v>6.15</v>
      </c>
      <c r="H26" s="206">
        <v>0</v>
      </c>
      <c r="I26" s="206">
        <v>24.39</v>
      </c>
      <c r="J26" s="206">
        <v>0.71</v>
      </c>
      <c r="K26" s="206">
        <v>18.91</v>
      </c>
      <c r="L26" s="206">
        <v>45.93</v>
      </c>
      <c r="M26" s="206">
        <v>0</v>
      </c>
      <c r="N26" s="206">
        <v>1.25</v>
      </c>
      <c r="O26" s="206">
        <v>2.09</v>
      </c>
      <c r="P26" s="206">
        <v>2.84</v>
      </c>
      <c r="Q26" s="206">
        <v>3.16</v>
      </c>
      <c r="R26" s="206">
        <v>2.2799999999999998</v>
      </c>
      <c r="S26" s="206">
        <v>4.6900000000000004</v>
      </c>
      <c r="T26" s="206">
        <v>0.56000000000000005</v>
      </c>
      <c r="U26" s="206">
        <v>11.53</v>
      </c>
      <c r="V26" s="206">
        <v>0.22</v>
      </c>
      <c r="W26" s="206">
        <v>0.5</v>
      </c>
      <c r="X26" s="206">
        <v>1.05</v>
      </c>
      <c r="Y26" s="206">
        <v>0</v>
      </c>
      <c r="Z26" s="206">
        <v>2.81</v>
      </c>
      <c r="AA26" s="206">
        <v>0.97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10.220000000000001</v>
      </c>
      <c r="D27" s="206">
        <v>1.35</v>
      </c>
      <c r="E27" s="206">
        <v>0</v>
      </c>
      <c r="F27" s="206">
        <v>0</v>
      </c>
      <c r="G27" s="206">
        <v>6.15</v>
      </c>
      <c r="H27" s="206">
        <v>0</v>
      </c>
      <c r="I27" s="206">
        <v>24.39</v>
      </c>
      <c r="J27" s="206">
        <v>0.71</v>
      </c>
      <c r="K27" s="206">
        <v>26.3</v>
      </c>
      <c r="L27" s="206">
        <v>45.93</v>
      </c>
      <c r="M27" s="206">
        <v>0</v>
      </c>
      <c r="N27" s="206">
        <v>1.25</v>
      </c>
      <c r="O27" s="206">
        <v>2.09</v>
      </c>
      <c r="P27" s="206">
        <v>2.84</v>
      </c>
      <c r="Q27" s="206">
        <v>0.2</v>
      </c>
      <c r="R27" s="206">
        <v>0.73</v>
      </c>
      <c r="S27" s="206">
        <v>5.42</v>
      </c>
      <c r="T27" s="206">
        <v>0.56000000000000005</v>
      </c>
      <c r="U27" s="206">
        <v>11.53</v>
      </c>
      <c r="V27" s="206">
        <v>0.22</v>
      </c>
      <c r="W27" s="206">
        <v>0.48</v>
      </c>
      <c r="X27" s="206">
        <v>1.05</v>
      </c>
      <c r="Y27" s="206">
        <v>0</v>
      </c>
      <c r="Z27" s="206">
        <v>2.81</v>
      </c>
      <c r="AA27" s="206">
        <v>0.97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10.220000000000001</v>
      </c>
      <c r="D28" s="206">
        <v>1.35</v>
      </c>
      <c r="E28" s="206">
        <v>0</v>
      </c>
      <c r="F28" s="206">
        <v>0</v>
      </c>
      <c r="G28" s="206">
        <v>6.15</v>
      </c>
      <c r="H28" s="206">
        <v>0</v>
      </c>
      <c r="I28" s="206">
        <v>24.39</v>
      </c>
      <c r="J28" s="206">
        <v>0.71</v>
      </c>
      <c r="K28" s="206">
        <v>6.93</v>
      </c>
      <c r="L28" s="206">
        <v>2.75</v>
      </c>
      <c r="M28" s="206">
        <v>0</v>
      </c>
      <c r="N28" s="206">
        <v>1.25</v>
      </c>
      <c r="O28" s="206">
        <v>2.09</v>
      </c>
      <c r="P28" s="206">
        <v>2.84</v>
      </c>
      <c r="Q28" s="206">
        <v>0</v>
      </c>
      <c r="R28" s="206">
        <v>0.45</v>
      </c>
      <c r="S28" s="206">
        <v>1.49</v>
      </c>
      <c r="T28" s="206">
        <v>0.56000000000000005</v>
      </c>
      <c r="U28" s="206">
        <v>11.53</v>
      </c>
      <c r="V28" s="206">
        <v>0.22</v>
      </c>
      <c r="W28" s="206">
        <v>0.48</v>
      </c>
      <c r="X28" s="206">
        <v>1.05</v>
      </c>
      <c r="Y28" s="206">
        <v>0</v>
      </c>
      <c r="Z28" s="206">
        <v>2.81</v>
      </c>
      <c r="AA28" s="206">
        <v>0.97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9.02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10.220000000000001</v>
      </c>
      <c r="D29" s="206">
        <v>1.35</v>
      </c>
      <c r="E29" s="206">
        <v>0</v>
      </c>
      <c r="F29" s="206">
        <v>0</v>
      </c>
      <c r="G29" s="206">
        <v>6.15</v>
      </c>
      <c r="H29" s="206">
        <v>0</v>
      </c>
      <c r="I29" s="206">
        <v>24.39</v>
      </c>
      <c r="J29" s="206">
        <v>0.71</v>
      </c>
      <c r="K29" s="206">
        <v>6.93</v>
      </c>
      <c r="L29" s="206">
        <v>2.75</v>
      </c>
      <c r="M29" s="206">
        <v>0</v>
      </c>
      <c r="N29" s="206">
        <v>1.25</v>
      </c>
      <c r="O29" s="206">
        <v>2.09</v>
      </c>
      <c r="P29" s="206">
        <v>2.84</v>
      </c>
      <c r="Q29" s="206">
        <v>7.0000000000000007E-2</v>
      </c>
      <c r="R29" s="206">
        <v>0.45</v>
      </c>
      <c r="S29" s="206">
        <v>0.28000000000000003</v>
      </c>
      <c r="T29" s="206">
        <v>0.56000000000000005</v>
      </c>
      <c r="U29" s="206">
        <v>11.53</v>
      </c>
      <c r="V29" s="206">
        <v>0.22</v>
      </c>
      <c r="W29" s="206">
        <v>0.48</v>
      </c>
      <c r="X29" s="206">
        <v>1.05</v>
      </c>
      <c r="Y29" s="206">
        <v>0</v>
      </c>
      <c r="Z29" s="206">
        <v>2.81</v>
      </c>
      <c r="AA29" s="206">
        <v>0.97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10.220000000000001</v>
      </c>
      <c r="D30" s="206">
        <v>1.35</v>
      </c>
      <c r="E30" s="206">
        <v>0</v>
      </c>
      <c r="F30" s="206">
        <v>0</v>
      </c>
      <c r="G30" s="206">
        <v>6.15</v>
      </c>
      <c r="H30" s="206">
        <v>0</v>
      </c>
      <c r="I30" s="206">
        <v>24.39</v>
      </c>
      <c r="J30" s="206">
        <v>0.71</v>
      </c>
      <c r="K30" s="206">
        <v>6.93</v>
      </c>
      <c r="L30" s="206">
        <v>2.75</v>
      </c>
      <c r="M30" s="206">
        <v>0</v>
      </c>
      <c r="N30" s="206">
        <v>1.25</v>
      </c>
      <c r="O30" s="206">
        <v>2.09</v>
      </c>
      <c r="P30" s="206">
        <v>2.84</v>
      </c>
      <c r="Q30" s="206">
        <v>7.0000000000000007E-2</v>
      </c>
      <c r="R30" s="206">
        <v>0.45</v>
      </c>
      <c r="S30" s="206">
        <v>0.28000000000000003</v>
      </c>
      <c r="T30" s="206">
        <v>0.56000000000000005</v>
      </c>
      <c r="U30" s="206">
        <v>11.53</v>
      </c>
      <c r="V30" s="206">
        <v>0.22</v>
      </c>
      <c r="W30" s="206">
        <v>0.48</v>
      </c>
      <c r="X30" s="206">
        <v>1.05</v>
      </c>
      <c r="Y30" s="206">
        <v>0</v>
      </c>
      <c r="Z30" s="206">
        <v>2.81</v>
      </c>
      <c r="AA30" s="206">
        <v>0.97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10.220000000000001</v>
      </c>
      <c r="D31" s="206">
        <v>1.35</v>
      </c>
      <c r="E31" s="206">
        <v>0</v>
      </c>
      <c r="F31" s="206">
        <v>0</v>
      </c>
      <c r="G31" s="206">
        <v>6.15</v>
      </c>
      <c r="H31" s="206">
        <v>0</v>
      </c>
      <c r="I31" s="206">
        <v>24.39</v>
      </c>
      <c r="J31" s="206">
        <v>0.71</v>
      </c>
      <c r="K31" s="206">
        <v>6.93</v>
      </c>
      <c r="L31" s="206">
        <v>2.75</v>
      </c>
      <c r="M31" s="206">
        <v>0</v>
      </c>
      <c r="N31" s="206">
        <v>1.25</v>
      </c>
      <c r="O31" s="206">
        <v>2.09</v>
      </c>
      <c r="P31" s="206">
        <v>2.84</v>
      </c>
      <c r="Q31" s="206">
        <v>7.0000000000000007E-2</v>
      </c>
      <c r="R31" s="206">
        <v>0.45</v>
      </c>
      <c r="S31" s="206">
        <v>0.28000000000000003</v>
      </c>
      <c r="T31" s="206">
        <v>0.56000000000000005</v>
      </c>
      <c r="U31" s="206">
        <v>11.53</v>
      </c>
      <c r="V31" s="206">
        <v>0.22</v>
      </c>
      <c r="W31" s="206">
        <v>0.48</v>
      </c>
      <c r="X31" s="206">
        <v>1.05</v>
      </c>
      <c r="Y31" s="206">
        <v>0</v>
      </c>
      <c r="Z31" s="206">
        <v>2.81</v>
      </c>
      <c r="AA31" s="206">
        <v>0.97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10.220000000000001</v>
      </c>
      <c r="D32" s="206">
        <v>1.35</v>
      </c>
      <c r="E32" s="206">
        <v>0</v>
      </c>
      <c r="F32" s="206">
        <v>0</v>
      </c>
      <c r="G32" s="206">
        <v>6.15</v>
      </c>
      <c r="H32" s="206">
        <v>0</v>
      </c>
      <c r="I32" s="206">
        <v>24.39</v>
      </c>
      <c r="J32" s="206">
        <v>0.71</v>
      </c>
      <c r="K32" s="206">
        <v>6.93</v>
      </c>
      <c r="L32" s="206">
        <v>2.75</v>
      </c>
      <c r="M32" s="206">
        <v>0</v>
      </c>
      <c r="N32" s="206">
        <v>1.25</v>
      </c>
      <c r="O32" s="206">
        <v>2.09</v>
      </c>
      <c r="P32" s="206">
        <v>2.84</v>
      </c>
      <c r="Q32" s="206">
        <v>7.0000000000000007E-2</v>
      </c>
      <c r="R32" s="206">
        <v>0.45</v>
      </c>
      <c r="S32" s="206">
        <v>0.28000000000000003</v>
      </c>
      <c r="T32" s="206">
        <v>0.56000000000000005</v>
      </c>
      <c r="U32" s="206">
        <v>11.53</v>
      </c>
      <c r="V32" s="206">
        <v>0.22</v>
      </c>
      <c r="W32" s="206">
        <v>0.48</v>
      </c>
      <c r="X32" s="206">
        <v>1.05</v>
      </c>
      <c r="Y32" s="206">
        <v>0</v>
      </c>
      <c r="Z32" s="206">
        <v>2.81</v>
      </c>
      <c r="AA32" s="206">
        <v>0.97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10.220000000000001</v>
      </c>
      <c r="D33" s="206">
        <v>1.35</v>
      </c>
      <c r="E33" s="206">
        <v>0</v>
      </c>
      <c r="F33" s="206">
        <v>0</v>
      </c>
      <c r="G33" s="206">
        <v>6.15</v>
      </c>
      <c r="H33" s="206">
        <v>0</v>
      </c>
      <c r="I33" s="206">
        <v>24.39</v>
      </c>
      <c r="J33" s="206">
        <v>0.71</v>
      </c>
      <c r="K33" s="206">
        <v>6.93</v>
      </c>
      <c r="L33" s="206">
        <v>2.75</v>
      </c>
      <c r="M33" s="206">
        <v>0</v>
      </c>
      <c r="N33" s="206">
        <v>1.25</v>
      </c>
      <c r="O33" s="206">
        <v>2.09</v>
      </c>
      <c r="P33" s="206">
        <v>2.84</v>
      </c>
      <c r="Q33" s="206">
        <v>7.0000000000000007E-2</v>
      </c>
      <c r="R33" s="206">
        <v>0.45</v>
      </c>
      <c r="S33" s="206">
        <v>0.28000000000000003</v>
      </c>
      <c r="T33" s="206">
        <v>0.56000000000000005</v>
      </c>
      <c r="U33" s="206">
        <v>11.75</v>
      </c>
      <c r="V33" s="206">
        <v>0.22</v>
      </c>
      <c r="W33" s="206">
        <v>0.48</v>
      </c>
      <c r="X33" s="206">
        <v>1.05</v>
      </c>
      <c r="Y33" s="206">
        <v>0</v>
      </c>
      <c r="Z33" s="206">
        <v>2.81</v>
      </c>
      <c r="AA33" s="206">
        <v>0.97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10.220000000000001</v>
      </c>
      <c r="D34" s="206">
        <v>1.35</v>
      </c>
      <c r="E34" s="206">
        <v>0</v>
      </c>
      <c r="F34" s="206">
        <v>0</v>
      </c>
      <c r="G34" s="206">
        <v>6.15</v>
      </c>
      <c r="H34" s="206">
        <v>0</v>
      </c>
      <c r="I34" s="206">
        <v>24.39</v>
      </c>
      <c r="J34" s="206">
        <v>0.71</v>
      </c>
      <c r="K34" s="206">
        <v>6.93</v>
      </c>
      <c r="L34" s="206">
        <v>2.75</v>
      </c>
      <c r="M34" s="206">
        <v>0</v>
      </c>
      <c r="N34" s="206">
        <v>1.25</v>
      </c>
      <c r="O34" s="206">
        <v>2.09</v>
      </c>
      <c r="P34" s="206">
        <v>2.84</v>
      </c>
      <c r="Q34" s="206">
        <v>7.0000000000000007E-2</v>
      </c>
      <c r="R34" s="206">
        <v>0.45</v>
      </c>
      <c r="S34" s="206">
        <v>0.28000000000000003</v>
      </c>
      <c r="T34" s="206">
        <v>0.56000000000000005</v>
      </c>
      <c r="U34" s="206">
        <v>11.62</v>
      </c>
      <c r="V34" s="206">
        <v>0.22</v>
      </c>
      <c r="W34" s="206">
        <v>0.48</v>
      </c>
      <c r="X34" s="206">
        <v>1.05</v>
      </c>
      <c r="Y34" s="206">
        <v>0</v>
      </c>
      <c r="Z34" s="206">
        <v>2.81</v>
      </c>
      <c r="AA34" s="206">
        <v>0.97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10.06</v>
      </c>
      <c r="D35" s="206">
        <v>1.35</v>
      </c>
      <c r="E35" s="206">
        <v>0</v>
      </c>
      <c r="F35" s="206">
        <v>0</v>
      </c>
      <c r="G35" s="206">
        <v>6.15</v>
      </c>
      <c r="H35" s="206">
        <v>0</v>
      </c>
      <c r="I35" s="206">
        <v>24.11</v>
      </c>
      <c r="J35" s="206">
        <v>0.71</v>
      </c>
      <c r="K35" s="206">
        <v>0.06</v>
      </c>
      <c r="L35" s="206">
        <v>2.75</v>
      </c>
      <c r="M35" s="206">
        <v>0</v>
      </c>
      <c r="N35" s="206">
        <v>1.25</v>
      </c>
      <c r="O35" s="206">
        <v>2.09</v>
      </c>
      <c r="P35" s="206">
        <v>2.84</v>
      </c>
      <c r="Q35" s="206">
        <v>0.12</v>
      </c>
      <c r="R35" s="206">
        <v>0.45</v>
      </c>
      <c r="S35" s="206">
        <v>0.09</v>
      </c>
      <c r="T35" s="206">
        <v>0.56000000000000005</v>
      </c>
      <c r="U35" s="206">
        <v>11.62</v>
      </c>
      <c r="V35" s="206">
        <v>0.22</v>
      </c>
      <c r="W35" s="206">
        <v>0.48</v>
      </c>
      <c r="X35" s="206">
        <v>1.05</v>
      </c>
      <c r="Y35" s="206">
        <v>0</v>
      </c>
      <c r="Z35" s="206">
        <v>2.81</v>
      </c>
      <c r="AA35" s="206">
        <v>0.97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10.06</v>
      </c>
      <c r="D36" s="206">
        <v>1.35</v>
      </c>
      <c r="E36" s="206">
        <v>0</v>
      </c>
      <c r="F36" s="206">
        <v>0</v>
      </c>
      <c r="G36" s="206">
        <v>6.15</v>
      </c>
      <c r="H36" s="206">
        <v>0</v>
      </c>
      <c r="I36" s="206">
        <v>24.11</v>
      </c>
      <c r="J36" s="206">
        <v>0.71</v>
      </c>
      <c r="K36" s="206">
        <v>6.93</v>
      </c>
      <c r="L36" s="206">
        <v>2.75</v>
      </c>
      <c r="M36" s="206">
        <v>0</v>
      </c>
      <c r="N36" s="206">
        <v>1.25</v>
      </c>
      <c r="O36" s="206">
        <v>2.09</v>
      </c>
      <c r="P36" s="206">
        <v>2.84</v>
      </c>
      <c r="Q36" s="206">
        <v>0.12</v>
      </c>
      <c r="R36" s="206">
        <v>0.45</v>
      </c>
      <c r="S36" s="206">
        <v>0.28000000000000003</v>
      </c>
      <c r="T36" s="206">
        <v>0.56000000000000005</v>
      </c>
      <c r="U36" s="206">
        <v>11.62</v>
      </c>
      <c r="V36" s="206">
        <v>0.22</v>
      </c>
      <c r="W36" s="206">
        <v>0.48</v>
      </c>
      <c r="X36" s="206">
        <v>1.05</v>
      </c>
      <c r="Y36" s="206">
        <v>0</v>
      </c>
      <c r="Z36" s="206">
        <v>2.81</v>
      </c>
      <c r="AA36" s="206">
        <v>0.97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10.06</v>
      </c>
      <c r="D37" s="206">
        <v>1.35</v>
      </c>
      <c r="E37" s="206">
        <v>0</v>
      </c>
      <c r="F37" s="206">
        <v>0</v>
      </c>
      <c r="G37" s="206">
        <v>6.15</v>
      </c>
      <c r="H37" s="206">
        <v>0</v>
      </c>
      <c r="I37" s="206">
        <v>24.11</v>
      </c>
      <c r="J37" s="206">
        <v>0.71</v>
      </c>
      <c r="K37" s="206">
        <v>6.93</v>
      </c>
      <c r="L37" s="206">
        <v>2.75</v>
      </c>
      <c r="M37" s="206">
        <v>0</v>
      </c>
      <c r="N37" s="206">
        <v>1.25</v>
      </c>
      <c r="O37" s="206">
        <v>2.09</v>
      </c>
      <c r="P37" s="206">
        <v>2.84</v>
      </c>
      <c r="Q37" s="206">
        <v>0.12</v>
      </c>
      <c r="R37" s="206">
        <v>0.45</v>
      </c>
      <c r="S37" s="206">
        <v>0.28000000000000003</v>
      </c>
      <c r="T37" s="206">
        <v>0.56000000000000005</v>
      </c>
      <c r="U37" s="206">
        <v>11.62</v>
      </c>
      <c r="V37" s="206">
        <v>0.22</v>
      </c>
      <c r="W37" s="206">
        <v>0.56000000000000005</v>
      </c>
      <c r="X37" s="206">
        <v>1.05</v>
      </c>
      <c r="Y37" s="206">
        <v>0</v>
      </c>
      <c r="Z37" s="206">
        <v>2.81</v>
      </c>
      <c r="AA37" s="206">
        <v>0.97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10.06</v>
      </c>
      <c r="D38" s="206">
        <v>1.35</v>
      </c>
      <c r="E38" s="206">
        <v>0</v>
      </c>
      <c r="F38" s="206">
        <v>0</v>
      </c>
      <c r="G38" s="206">
        <v>6.15</v>
      </c>
      <c r="H38" s="206">
        <v>0</v>
      </c>
      <c r="I38" s="206">
        <v>24.11</v>
      </c>
      <c r="J38" s="206">
        <v>0.71</v>
      </c>
      <c r="K38" s="206">
        <v>6.93</v>
      </c>
      <c r="L38" s="206">
        <v>2.75</v>
      </c>
      <c r="M38" s="206">
        <v>0</v>
      </c>
      <c r="N38" s="206">
        <v>1.25</v>
      </c>
      <c r="O38" s="206">
        <v>2.09</v>
      </c>
      <c r="P38" s="206">
        <v>2.84</v>
      </c>
      <c r="Q38" s="206">
        <v>0.12</v>
      </c>
      <c r="R38" s="206">
        <v>0.45</v>
      </c>
      <c r="S38" s="206">
        <v>0.28000000000000003</v>
      </c>
      <c r="T38" s="206">
        <v>0.56000000000000005</v>
      </c>
      <c r="U38" s="206">
        <v>11.62</v>
      </c>
      <c r="V38" s="206">
        <v>0.22</v>
      </c>
      <c r="W38" s="206">
        <v>0.56000000000000005</v>
      </c>
      <c r="X38" s="206">
        <v>1.05</v>
      </c>
      <c r="Y38" s="206">
        <v>0</v>
      </c>
      <c r="Z38" s="206">
        <v>2.81</v>
      </c>
      <c r="AA38" s="206">
        <v>0.97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</v>
      </c>
      <c r="D39" s="206">
        <v>1.35</v>
      </c>
      <c r="E39" s="206">
        <v>0</v>
      </c>
      <c r="F39" s="206">
        <v>0</v>
      </c>
      <c r="G39" s="206">
        <v>6.15</v>
      </c>
      <c r="H39" s="206">
        <v>0</v>
      </c>
      <c r="I39" s="206">
        <v>24.11</v>
      </c>
      <c r="J39" s="206">
        <v>0.71</v>
      </c>
      <c r="K39" s="206">
        <v>6.93</v>
      </c>
      <c r="L39" s="206">
        <v>2.75</v>
      </c>
      <c r="M39" s="206">
        <v>0</v>
      </c>
      <c r="N39" s="206">
        <v>1.25</v>
      </c>
      <c r="O39" s="206">
        <v>2.09</v>
      </c>
      <c r="P39" s="206">
        <v>2.84</v>
      </c>
      <c r="Q39" s="206">
        <v>0.12</v>
      </c>
      <c r="R39" s="206">
        <v>0.45</v>
      </c>
      <c r="S39" s="206">
        <v>0.28000000000000003</v>
      </c>
      <c r="T39" s="206">
        <v>0.56000000000000005</v>
      </c>
      <c r="U39" s="206">
        <v>11.62</v>
      </c>
      <c r="V39" s="206">
        <v>0.22</v>
      </c>
      <c r="W39" s="206">
        <v>0.56000000000000005</v>
      </c>
      <c r="X39" s="206">
        <v>1.05</v>
      </c>
      <c r="Y39" s="206">
        <v>0</v>
      </c>
      <c r="Z39" s="206">
        <v>2.81</v>
      </c>
      <c r="AA39" s="206">
        <v>0.97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</v>
      </c>
      <c r="D40" s="206">
        <v>1.35</v>
      </c>
      <c r="E40" s="206">
        <v>0</v>
      </c>
      <c r="F40" s="206">
        <v>0</v>
      </c>
      <c r="G40" s="206">
        <v>6.15</v>
      </c>
      <c r="H40" s="206">
        <v>0</v>
      </c>
      <c r="I40" s="206">
        <v>24.11</v>
      </c>
      <c r="J40" s="206">
        <v>0.71</v>
      </c>
      <c r="K40" s="206">
        <v>6.93</v>
      </c>
      <c r="L40" s="206">
        <v>2.75</v>
      </c>
      <c r="M40" s="206">
        <v>0</v>
      </c>
      <c r="N40" s="206">
        <v>1.25</v>
      </c>
      <c r="O40" s="206">
        <v>2.09</v>
      </c>
      <c r="P40" s="206">
        <v>2.84</v>
      </c>
      <c r="Q40" s="206">
        <v>0.12</v>
      </c>
      <c r="R40" s="206">
        <v>0.45</v>
      </c>
      <c r="S40" s="206">
        <v>0.28000000000000003</v>
      </c>
      <c r="T40" s="206">
        <v>0.56000000000000005</v>
      </c>
      <c r="U40" s="206">
        <v>11.62</v>
      </c>
      <c r="V40" s="206">
        <v>0.22</v>
      </c>
      <c r="W40" s="206">
        <v>0.56000000000000005</v>
      </c>
      <c r="X40" s="206">
        <v>1.05</v>
      </c>
      <c r="Y40" s="206">
        <v>0</v>
      </c>
      <c r="Z40" s="206">
        <v>2.81</v>
      </c>
      <c r="AA40" s="206">
        <v>0.97</v>
      </c>
      <c r="AB40" s="206">
        <v>0</v>
      </c>
      <c r="AC40" s="206">
        <v>10.26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</v>
      </c>
      <c r="D41" s="206">
        <v>1.35</v>
      </c>
      <c r="E41" s="206">
        <v>0</v>
      </c>
      <c r="F41" s="206">
        <v>0</v>
      </c>
      <c r="G41" s="206">
        <v>6.15</v>
      </c>
      <c r="H41" s="206">
        <v>0</v>
      </c>
      <c r="I41" s="206">
        <v>24.39</v>
      </c>
      <c r="J41" s="206">
        <v>0.42</v>
      </c>
      <c r="K41" s="206">
        <v>6.93</v>
      </c>
      <c r="L41" s="206">
        <v>2.77</v>
      </c>
      <c r="M41" s="206">
        <v>0</v>
      </c>
      <c r="N41" s="206">
        <v>1.25</v>
      </c>
      <c r="O41" s="206">
        <v>2.09</v>
      </c>
      <c r="P41" s="206">
        <v>2.84</v>
      </c>
      <c r="Q41" s="206">
        <v>0.11</v>
      </c>
      <c r="R41" s="206">
        <v>0.45</v>
      </c>
      <c r="S41" s="206">
        <v>0.28000000000000003</v>
      </c>
      <c r="T41" s="206">
        <v>0.56000000000000005</v>
      </c>
      <c r="U41" s="206">
        <v>11.62</v>
      </c>
      <c r="V41" s="206">
        <v>0.15</v>
      </c>
      <c r="W41" s="206">
        <v>0.56000000000000005</v>
      </c>
      <c r="X41" s="206">
        <v>1.05</v>
      </c>
      <c r="Y41" s="206">
        <v>0</v>
      </c>
      <c r="Z41" s="206">
        <v>2.81</v>
      </c>
      <c r="AA41" s="206">
        <v>0.97</v>
      </c>
      <c r="AB41" s="206">
        <v>0</v>
      </c>
      <c r="AC41" s="206">
        <v>10.26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</v>
      </c>
      <c r="D42" s="206">
        <v>1.35</v>
      </c>
      <c r="E42" s="206">
        <v>0</v>
      </c>
      <c r="F42" s="206">
        <v>5.59</v>
      </c>
      <c r="G42" s="206">
        <v>0.56000000000000005</v>
      </c>
      <c r="H42" s="206">
        <v>0</v>
      </c>
      <c r="I42" s="206">
        <v>24.39</v>
      </c>
      <c r="J42" s="206">
        <v>0.42</v>
      </c>
      <c r="K42" s="206">
        <v>6.93</v>
      </c>
      <c r="L42" s="206">
        <v>2.75</v>
      </c>
      <c r="M42" s="206">
        <v>0</v>
      </c>
      <c r="N42" s="206">
        <v>1.25</v>
      </c>
      <c r="O42" s="206">
        <v>2.09</v>
      </c>
      <c r="P42" s="206">
        <v>2.84</v>
      </c>
      <c r="Q42" s="206">
        <v>0.11</v>
      </c>
      <c r="R42" s="206">
        <v>0.45</v>
      </c>
      <c r="S42" s="206">
        <v>0.28000000000000003</v>
      </c>
      <c r="T42" s="206">
        <v>0.56000000000000005</v>
      </c>
      <c r="U42" s="206">
        <v>11.62</v>
      </c>
      <c r="V42" s="206">
        <v>0.15</v>
      </c>
      <c r="W42" s="206">
        <v>0.56000000000000005</v>
      </c>
      <c r="X42" s="206">
        <v>1.05</v>
      </c>
      <c r="Y42" s="206">
        <v>0</v>
      </c>
      <c r="Z42" s="206">
        <v>2.81</v>
      </c>
      <c r="AA42" s="206">
        <v>0.97</v>
      </c>
      <c r="AB42" s="206">
        <v>0</v>
      </c>
      <c r="AC42" s="206">
        <v>10.26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11.36</v>
      </c>
      <c r="D43" s="206">
        <v>0</v>
      </c>
      <c r="E43" s="206">
        <v>0</v>
      </c>
      <c r="F43" s="206">
        <v>5.59</v>
      </c>
      <c r="G43" s="206">
        <v>0.56000000000000005</v>
      </c>
      <c r="H43" s="206">
        <v>0</v>
      </c>
      <c r="I43" s="206">
        <v>24.39</v>
      </c>
      <c r="J43" s="206">
        <v>0.42</v>
      </c>
      <c r="K43" s="206">
        <v>6.93</v>
      </c>
      <c r="L43" s="206">
        <v>2.75</v>
      </c>
      <c r="M43" s="206">
        <v>0</v>
      </c>
      <c r="N43" s="206">
        <v>1.25</v>
      </c>
      <c r="O43" s="206">
        <v>2.09</v>
      </c>
      <c r="P43" s="206">
        <v>2.84</v>
      </c>
      <c r="Q43" s="206">
        <v>0.11</v>
      </c>
      <c r="R43" s="206">
        <v>0.45</v>
      </c>
      <c r="S43" s="206">
        <v>0.28000000000000003</v>
      </c>
      <c r="T43" s="206">
        <v>0.56000000000000005</v>
      </c>
      <c r="U43" s="206">
        <v>11.62</v>
      </c>
      <c r="V43" s="206">
        <v>0.15</v>
      </c>
      <c r="W43" s="206">
        <v>0.48</v>
      </c>
      <c r="X43" s="206">
        <v>1.05</v>
      </c>
      <c r="Y43" s="206">
        <v>0</v>
      </c>
      <c r="Z43" s="206">
        <v>2.81</v>
      </c>
      <c r="AA43" s="206">
        <v>0.97</v>
      </c>
      <c r="AB43" s="206">
        <v>0</v>
      </c>
      <c r="AC43" s="206">
        <v>10.26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11.36</v>
      </c>
      <c r="D44" s="206">
        <v>0</v>
      </c>
      <c r="E44" s="206">
        <v>0</v>
      </c>
      <c r="F44" s="206">
        <v>5.59</v>
      </c>
      <c r="G44" s="206">
        <v>0.56000000000000005</v>
      </c>
      <c r="H44" s="206">
        <v>0</v>
      </c>
      <c r="I44" s="206">
        <v>24.39</v>
      </c>
      <c r="J44" s="206">
        <v>0.42</v>
      </c>
      <c r="K44" s="206">
        <v>6.93</v>
      </c>
      <c r="L44" s="206">
        <v>2.75</v>
      </c>
      <c r="M44" s="206">
        <v>0</v>
      </c>
      <c r="N44" s="206">
        <v>1.25</v>
      </c>
      <c r="O44" s="206">
        <v>2.09</v>
      </c>
      <c r="P44" s="206">
        <v>2.84</v>
      </c>
      <c r="Q44" s="206">
        <v>0.11</v>
      </c>
      <c r="R44" s="206">
        <v>0.45</v>
      </c>
      <c r="S44" s="206">
        <v>0.28000000000000003</v>
      </c>
      <c r="T44" s="206">
        <v>0.56000000000000005</v>
      </c>
      <c r="U44" s="206">
        <v>11.62</v>
      </c>
      <c r="V44" s="206">
        <v>0.15</v>
      </c>
      <c r="W44" s="206">
        <v>0.48</v>
      </c>
      <c r="X44" s="206">
        <v>1.05</v>
      </c>
      <c r="Y44" s="206">
        <v>0</v>
      </c>
      <c r="Z44" s="206">
        <v>2.81</v>
      </c>
      <c r="AA44" s="206">
        <v>0.97</v>
      </c>
      <c r="AB44" s="206">
        <v>0</v>
      </c>
      <c r="AC44" s="206">
        <v>10.26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11.36</v>
      </c>
      <c r="D45" s="206">
        <v>0</v>
      </c>
      <c r="E45" s="206">
        <v>0</v>
      </c>
      <c r="F45" s="206">
        <v>6.15</v>
      </c>
      <c r="G45" s="206">
        <v>0</v>
      </c>
      <c r="H45" s="206">
        <v>0</v>
      </c>
      <c r="I45" s="206">
        <v>24.39</v>
      </c>
      <c r="J45" s="206">
        <v>0.42</v>
      </c>
      <c r="K45" s="206">
        <v>6.93</v>
      </c>
      <c r="L45" s="206">
        <v>2.75</v>
      </c>
      <c r="M45" s="206">
        <v>0</v>
      </c>
      <c r="N45" s="206">
        <v>1.25</v>
      </c>
      <c r="O45" s="206">
        <v>2.09</v>
      </c>
      <c r="P45" s="206">
        <v>2.84</v>
      </c>
      <c r="Q45" s="206">
        <v>0.11</v>
      </c>
      <c r="R45" s="206">
        <v>0.45</v>
      </c>
      <c r="S45" s="206">
        <v>0.28000000000000003</v>
      </c>
      <c r="T45" s="206">
        <v>0.56000000000000005</v>
      </c>
      <c r="U45" s="206">
        <v>11.62</v>
      </c>
      <c r="V45" s="206">
        <v>0.15</v>
      </c>
      <c r="W45" s="206">
        <v>0.48</v>
      </c>
      <c r="X45" s="206">
        <v>1.05</v>
      </c>
      <c r="Y45" s="206">
        <v>0</v>
      </c>
      <c r="Z45" s="206">
        <v>2.81</v>
      </c>
      <c r="AA45" s="206">
        <v>0.97</v>
      </c>
      <c r="AB45" s="206">
        <v>0</v>
      </c>
      <c r="AC45" s="206">
        <v>10.26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11.36</v>
      </c>
      <c r="D46" s="206">
        <v>0</v>
      </c>
      <c r="E46" s="206">
        <v>0</v>
      </c>
      <c r="F46" s="206">
        <v>6.15</v>
      </c>
      <c r="G46" s="206">
        <v>0</v>
      </c>
      <c r="H46" s="206">
        <v>0</v>
      </c>
      <c r="I46" s="206">
        <v>24.39</v>
      </c>
      <c r="J46" s="206">
        <v>0.42</v>
      </c>
      <c r="K46" s="206">
        <v>6.93</v>
      </c>
      <c r="L46" s="206">
        <v>2.75</v>
      </c>
      <c r="M46" s="206">
        <v>0</v>
      </c>
      <c r="N46" s="206">
        <v>1.25</v>
      </c>
      <c r="O46" s="206">
        <v>2.09</v>
      </c>
      <c r="P46" s="206">
        <v>2.84</v>
      </c>
      <c r="Q46" s="206">
        <v>0.11</v>
      </c>
      <c r="R46" s="206">
        <v>0.45</v>
      </c>
      <c r="S46" s="206">
        <v>0.28000000000000003</v>
      </c>
      <c r="T46" s="206">
        <v>0.56000000000000005</v>
      </c>
      <c r="U46" s="206">
        <v>11.62</v>
      </c>
      <c r="V46" s="206">
        <v>0.15</v>
      </c>
      <c r="W46" s="206">
        <v>0.48</v>
      </c>
      <c r="X46" s="206">
        <v>1.05</v>
      </c>
      <c r="Y46" s="206">
        <v>0</v>
      </c>
      <c r="Z46" s="206">
        <v>2.81</v>
      </c>
      <c r="AA46" s="206">
        <v>0.97</v>
      </c>
      <c r="AB46" s="206">
        <v>0</v>
      </c>
      <c r="AC46" s="206">
        <v>10.26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11.36</v>
      </c>
      <c r="D47" s="206">
        <v>0</v>
      </c>
      <c r="E47" s="206">
        <v>0</v>
      </c>
      <c r="F47" s="206">
        <v>6.15</v>
      </c>
      <c r="G47" s="206">
        <v>0</v>
      </c>
      <c r="H47" s="206">
        <v>0</v>
      </c>
      <c r="I47" s="206">
        <v>24.39</v>
      </c>
      <c r="J47" s="206">
        <v>0.42</v>
      </c>
      <c r="K47" s="206">
        <v>6.93</v>
      </c>
      <c r="L47" s="206">
        <v>2.75</v>
      </c>
      <c r="M47" s="206">
        <v>0</v>
      </c>
      <c r="N47" s="206">
        <v>1.25</v>
      </c>
      <c r="O47" s="206">
        <v>2.09</v>
      </c>
      <c r="P47" s="206">
        <v>2.84</v>
      </c>
      <c r="Q47" s="206">
        <v>0.11</v>
      </c>
      <c r="R47" s="206">
        <v>0.45</v>
      </c>
      <c r="S47" s="206">
        <v>0.28000000000000003</v>
      </c>
      <c r="T47" s="206">
        <v>0.56000000000000005</v>
      </c>
      <c r="U47" s="206">
        <v>11.62</v>
      </c>
      <c r="V47" s="206">
        <v>0.15</v>
      </c>
      <c r="W47" s="206">
        <v>0.48</v>
      </c>
      <c r="X47" s="206">
        <v>1.05</v>
      </c>
      <c r="Y47" s="206">
        <v>0</v>
      </c>
      <c r="Z47" s="206">
        <v>2.81</v>
      </c>
      <c r="AA47" s="206">
        <v>0.97</v>
      </c>
      <c r="AB47" s="206">
        <v>0</v>
      </c>
      <c r="AC47" s="206">
        <v>10.26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11.36</v>
      </c>
      <c r="D48" s="206">
        <v>0</v>
      </c>
      <c r="E48" s="206">
        <v>0</v>
      </c>
      <c r="F48" s="206">
        <v>6.15</v>
      </c>
      <c r="G48" s="206">
        <v>0</v>
      </c>
      <c r="H48" s="206">
        <v>0</v>
      </c>
      <c r="I48" s="206">
        <v>24.39</v>
      </c>
      <c r="J48" s="206">
        <v>0.42</v>
      </c>
      <c r="K48" s="206">
        <v>6.93</v>
      </c>
      <c r="L48" s="206">
        <v>2.75</v>
      </c>
      <c r="M48" s="206">
        <v>0</v>
      </c>
      <c r="N48" s="206">
        <v>1.25</v>
      </c>
      <c r="O48" s="206">
        <v>2.09</v>
      </c>
      <c r="P48" s="206">
        <v>2.84</v>
      </c>
      <c r="Q48" s="206">
        <v>0.11</v>
      </c>
      <c r="R48" s="206">
        <v>0.45</v>
      </c>
      <c r="S48" s="206">
        <v>0.28000000000000003</v>
      </c>
      <c r="T48" s="206">
        <v>0.56000000000000005</v>
      </c>
      <c r="U48" s="206">
        <v>11.62</v>
      </c>
      <c r="V48" s="206">
        <v>0.15</v>
      </c>
      <c r="W48" s="206">
        <v>0.48</v>
      </c>
      <c r="X48" s="206">
        <v>1.05</v>
      </c>
      <c r="Y48" s="206">
        <v>0</v>
      </c>
      <c r="Z48" s="206">
        <v>2.81</v>
      </c>
      <c r="AA48" s="206">
        <v>0.97</v>
      </c>
      <c r="AB48" s="206">
        <v>0</v>
      </c>
      <c r="AC48" s="206">
        <v>10.26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11.36</v>
      </c>
      <c r="D49" s="206">
        <v>0</v>
      </c>
      <c r="E49" s="206">
        <v>0</v>
      </c>
      <c r="F49" s="206">
        <v>6.15</v>
      </c>
      <c r="G49" s="206">
        <v>0</v>
      </c>
      <c r="H49" s="206">
        <v>0</v>
      </c>
      <c r="I49" s="206">
        <v>24.39</v>
      </c>
      <c r="J49" s="206">
        <v>0.42</v>
      </c>
      <c r="K49" s="206">
        <v>6.93</v>
      </c>
      <c r="L49" s="206">
        <v>2.75</v>
      </c>
      <c r="M49" s="206">
        <v>0</v>
      </c>
      <c r="N49" s="206">
        <v>1.25</v>
      </c>
      <c r="O49" s="206">
        <v>2.09</v>
      </c>
      <c r="P49" s="206">
        <v>2.84</v>
      </c>
      <c r="Q49" s="206">
        <v>0.11</v>
      </c>
      <c r="R49" s="206">
        <v>0.45</v>
      </c>
      <c r="S49" s="206">
        <v>0.28000000000000003</v>
      </c>
      <c r="T49" s="206">
        <v>0.56000000000000005</v>
      </c>
      <c r="U49" s="206">
        <v>11.62</v>
      </c>
      <c r="V49" s="206">
        <v>0.15</v>
      </c>
      <c r="W49" s="206">
        <v>0.48</v>
      </c>
      <c r="X49" s="206">
        <v>1.05</v>
      </c>
      <c r="Y49" s="206">
        <v>0</v>
      </c>
      <c r="Z49" s="206">
        <v>2.81</v>
      </c>
      <c r="AA49" s="206">
        <v>0.97</v>
      </c>
      <c r="AB49" s="206">
        <v>0</v>
      </c>
      <c r="AC49" s="206">
        <v>10.26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11.36</v>
      </c>
      <c r="D50" s="206">
        <v>0</v>
      </c>
      <c r="E50" s="206">
        <v>0</v>
      </c>
      <c r="F50" s="206">
        <v>6.15</v>
      </c>
      <c r="G50" s="206">
        <v>0</v>
      </c>
      <c r="H50" s="206">
        <v>0</v>
      </c>
      <c r="I50" s="206">
        <v>24.39</v>
      </c>
      <c r="J50" s="206">
        <v>0.42</v>
      </c>
      <c r="K50" s="206">
        <v>6.93</v>
      </c>
      <c r="L50" s="206">
        <v>2.75</v>
      </c>
      <c r="M50" s="206">
        <v>0</v>
      </c>
      <c r="N50" s="206">
        <v>1.25</v>
      </c>
      <c r="O50" s="206">
        <v>2.09</v>
      </c>
      <c r="P50" s="206">
        <v>2.84</v>
      </c>
      <c r="Q50" s="206">
        <v>0.11</v>
      </c>
      <c r="R50" s="206">
        <v>0.45</v>
      </c>
      <c r="S50" s="206">
        <v>0.28000000000000003</v>
      </c>
      <c r="T50" s="206">
        <v>0.56000000000000005</v>
      </c>
      <c r="U50" s="206">
        <v>11.62</v>
      </c>
      <c r="V50" s="206">
        <v>0.15</v>
      </c>
      <c r="W50" s="206">
        <v>0.48</v>
      </c>
      <c r="X50" s="206">
        <v>1.05</v>
      </c>
      <c r="Y50" s="206">
        <v>0</v>
      </c>
      <c r="Z50" s="206">
        <v>2.81</v>
      </c>
      <c r="AA50" s="206">
        <v>0.97</v>
      </c>
      <c r="AB50" s="206">
        <v>0</v>
      </c>
      <c r="AC50" s="206">
        <v>10.26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6.15</v>
      </c>
      <c r="G51" s="206">
        <v>0</v>
      </c>
      <c r="H51" s="206">
        <v>0</v>
      </c>
      <c r="I51" s="206">
        <v>24.39</v>
      </c>
      <c r="J51" s="206">
        <v>0.42</v>
      </c>
      <c r="K51" s="206">
        <v>6.93</v>
      </c>
      <c r="L51" s="206">
        <v>2.75</v>
      </c>
      <c r="M51" s="206">
        <v>0</v>
      </c>
      <c r="N51" s="206">
        <v>1.25</v>
      </c>
      <c r="O51" s="206">
        <v>2.09</v>
      </c>
      <c r="P51" s="206">
        <v>2.84</v>
      </c>
      <c r="Q51" s="206">
        <v>0.12</v>
      </c>
      <c r="R51" s="206">
        <v>0.45</v>
      </c>
      <c r="S51" s="206">
        <v>0</v>
      </c>
      <c r="T51" s="206">
        <v>0.56000000000000005</v>
      </c>
      <c r="U51" s="206">
        <v>11.62</v>
      </c>
      <c r="V51" s="206">
        <v>0.15</v>
      </c>
      <c r="W51" s="206">
        <v>0.48</v>
      </c>
      <c r="X51" s="206">
        <v>1.05</v>
      </c>
      <c r="Y51" s="206">
        <v>0</v>
      </c>
      <c r="Z51" s="206">
        <v>2.81</v>
      </c>
      <c r="AA51" s="206">
        <v>0.97</v>
      </c>
      <c r="AB51" s="206">
        <v>0</v>
      </c>
      <c r="AC51" s="206">
        <v>10.26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6.15</v>
      </c>
      <c r="G52" s="206">
        <v>0</v>
      </c>
      <c r="H52" s="206">
        <v>0</v>
      </c>
      <c r="I52" s="206">
        <v>24.39</v>
      </c>
      <c r="J52" s="206">
        <v>0.42</v>
      </c>
      <c r="K52" s="206">
        <v>6.93</v>
      </c>
      <c r="L52" s="206">
        <v>2.75</v>
      </c>
      <c r="M52" s="206">
        <v>0</v>
      </c>
      <c r="N52" s="206">
        <v>1.25</v>
      </c>
      <c r="O52" s="206">
        <v>2.09</v>
      </c>
      <c r="P52" s="206">
        <v>2.84</v>
      </c>
      <c r="Q52" s="206">
        <v>0.12</v>
      </c>
      <c r="R52" s="206">
        <v>0.45</v>
      </c>
      <c r="S52" s="206">
        <v>0.28000000000000003</v>
      </c>
      <c r="T52" s="206">
        <v>0.56000000000000005</v>
      </c>
      <c r="U52" s="206">
        <v>11.62</v>
      </c>
      <c r="V52" s="206">
        <v>0.15</v>
      </c>
      <c r="W52" s="206">
        <v>0.48</v>
      </c>
      <c r="X52" s="206">
        <v>1.05</v>
      </c>
      <c r="Y52" s="206">
        <v>0</v>
      </c>
      <c r="Z52" s="206">
        <v>2.81</v>
      </c>
      <c r="AA52" s="206">
        <v>0.97</v>
      </c>
      <c r="AB52" s="206">
        <v>0</v>
      </c>
      <c r="AC52" s="206">
        <v>10.26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12.49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11.36</v>
      </c>
      <c r="D53" s="206">
        <v>0</v>
      </c>
      <c r="E53" s="206">
        <v>0</v>
      </c>
      <c r="F53" s="206">
        <v>18.78</v>
      </c>
      <c r="G53" s="206">
        <v>0</v>
      </c>
      <c r="H53" s="206">
        <v>0</v>
      </c>
      <c r="I53" s="206">
        <v>24.39</v>
      </c>
      <c r="J53" s="206">
        <v>0.42</v>
      </c>
      <c r="K53" s="206">
        <v>6.93</v>
      </c>
      <c r="L53" s="206">
        <v>2.75</v>
      </c>
      <c r="M53" s="206">
        <v>0</v>
      </c>
      <c r="N53" s="206">
        <v>1.25</v>
      </c>
      <c r="O53" s="206">
        <v>2.09</v>
      </c>
      <c r="P53" s="206">
        <v>2.84</v>
      </c>
      <c r="Q53" s="206">
        <v>0.12</v>
      </c>
      <c r="R53" s="206">
        <v>0.45</v>
      </c>
      <c r="S53" s="206">
        <v>0.28000000000000003</v>
      </c>
      <c r="T53" s="206">
        <v>0.56000000000000005</v>
      </c>
      <c r="U53" s="206">
        <v>11.62</v>
      </c>
      <c r="V53" s="206">
        <v>0.15</v>
      </c>
      <c r="W53" s="206">
        <v>0.48</v>
      </c>
      <c r="X53" s="206">
        <v>1.05</v>
      </c>
      <c r="Y53" s="206">
        <v>0</v>
      </c>
      <c r="Z53" s="206">
        <v>2.81</v>
      </c>
      <c r="AA53" s="206">
        <v>0.97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12.28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11.36</v>
      </c>
      <c r="D54" s="206">
        <v>0</v>
      </c>
      <c r="E54" s="206">
        <v>0</v>
      </c>
      <c r="F54" s="206">
        <v>18.78</v>
      </c>
      <c r="G54" s="206">
        <v>0</v>
      </c>
      <c r="H54" s="206">
        <v>0</v>
      </c>
      <c r="I54" s="206">
        <v>24.39</v>
      </c>
      <c r="J54" s="206">
        <v>0.42</v>
      </c>
      <c r="K54" s="206">
        <v>6.93</v>
      </c>
      <c r="L54" s="206">
        <v>2.75</v>
      </c>
      <c r="M54" s="206">
        <v>0</v>
      </c>
      <c r="N54" s="206">
        <v>1.25</v>
      </c>
      <c r="O54" s="206">
        <v>2.09</v>
      </c>
      <c r="P54" s="206">
        <v>2.84</v>
      </c>
      <c r="Q54" s="206">
        <v>0.12</v>
      </c>
      <c r="R54" s="206">
        <v>0.45</v>
      </c>
      <c r="S54" s="206">
        <v>0.28000000000000003</v>
      </c>
      <c r="T54" s="206">
        <v>0.56000000000000005</v>
      </c>
      <c r="U54" s="206">
        <v>11.62</v>
      </c>
      <c r="V54" s="206">
        <v>0.15</v>
      </c>
      <c r="W54" s="206">
        <v>0.48</v>
      </c>
      <c r="X54" s="206">
        <v>1.05</v>
      </c>
      <c r="Y54" s="206">
        <v>0</v>
      </c>
      <c r="Z54" s="206">
        <v>2.81</v>
      </c>
      <c r="AA54" s="206">
        <v>0.97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12.08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11.36</v>
      </c>
      <c r="D55" s="206">
        <v>0</v>
      </c>
      <c r="E55" s="206">
        <v>0</v>
      </c>
      <c r="F55" s="206">
        <v>18.78</v>
      </c>
      <c r="G55" s="206">
        <v>0</v>
      </c>
      <c r="H55" s="206">
        <v>0</v>
      </c>
      <c r="I55" s="206">
        <v>24.11</v>
      </c>
      <c r="J55" s="206">
        <v>0.71</v>
      </c>
      <c r="K55" s="206">
        <v>6.93</v>
      </c>
      <c r="L55" s="206">
        <v>2.75</v>
      </c>
      <c r="M55" s="206">
        <v>0</v>
      </c>
      <c r="N55" s="206">
        <v>1.25</v>
      </c>
      <c r="O55" s="206">
        <v>2.09</v>
      </c>
      <c r="P55" s="206">
        <v>2.84</v>
      </c>
      <c r="Q55" s="206">
        <v>0.12</v>
      </c>
      <c r="R55" s="206">
        <v>0.45</v>
      </c>
      <c r="S55" s="206">
        <v>0.28000000000000003</v>
      </c>
      <c r="T55" s="206">
        <v>0.56000000000000005</v>
      </c>
      <c r="U55" s="206">
        <v>11.62</v>
      </c>
      <c r="V55" s="206">
        <v>0.15</v>
      </c>
      <c r="W55" s="206">
        <v>0.48</v>
      </c>
      <c r="X55" s="206">
        <v>1.05</v>
      </c>
      <c r="Y55" s="206">
        <v>0</v>
      </c>
      <c r="Z55" s="206">
        <v>2.81</v>
      </c>
      <c r="AA55" s="206">
        <v>0.97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11.36</v>
      </c>
      <c r="D56" s="206">
        <v>0</v>
      </c>
      <c r="E56" s="206">
        <v>0</v>
      </c>
      <c r="F56" s="206">
        <v>18.78</v>
      </c>
      <c r="G56" s="206">
        <v>0</v>
      </c>
      <c r="H56" s="206">
        <v>0</v>
      </c>
      <c r="I56" s="206">
        <v>24.11</v>
      </c>
      <c r="J56" s="206">
        <v>0.71</v>
      </c>
      <c r="K56" s="206">
        <v>6.93</v>
      </c>
      <c r="L56" s="206">
        <v>2.75</v>
      </c>
      <c r="M56" s="206">
        <v>0</v>
      </c>
      <c r="N56" s="206">
        <v>1.25</v>
      </c>
      <c r="O56" s="206">
        <v>2.09</v>
      </c>
      <c r="P56" s="206">
        <v>2.84</v>
      </c>
      <c r="Q56" s="206">
        <v>0.12</v>
      </c>
      <c r="R56" s="206">
        <v>0.45</v>
      </c>
      <c r="S56" s="206">
        <v>0.28000000000000003</v>
      </c>
      <c r="T56" s="206">
        <v>0.56000000000000005</v>
      </c>
      <c r="U56" s="206">
        <v>11.62</v>
      </c>
      <c r="V56" s="206">
        <v>0.15</v>
      </c>
      <c r="W56" s="206">
        <v>0.48</v>
      </c>
      <c r="X56" s="206">
        <v>1.05</v>
      </c>
      <c r="Y56" s="206">
        <v>0</v>
      </c>
      <c r="Z56" s="206">
        <v>2.81</v>
      </c>
      <c r="AA56" s="206">
        <v>0.97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11.36</v>
      </c>
      <c r="D57" s="206">
        <v>0</v>
      </c>
      <c r="E57" s="206">
        <v>0</v>
      </c>
      <c r="F57" s="206">
        <v>18.78</v>
      </c>
      <c r="G57" s="206">
        <v>0</v>
      </c>
      <c r="H57" s="206">
        <v>0</v>
      </c>
      <c r="I57" s="206">
        <v>24.11</v>
      </c>
      <c r="J57" s="206">
        <v>0.71</v>
      </c>
      <c r="K57" s="206">
        <v>6.93</v>
      </c>
      <c r="L57" s="206">
        <v>2.75</v>
      </c>
      <c r="M57" s="206">
        <v>0</v>
      </c>
      <c r="N57" s="206">
        <v>1.25</v>
      </c>
      <c r="O57" s="206">
        <v>2.09</v>
      </c>
      <c r="P57" s="206">
        <v>2.84</v>
      </c>
      <c r="Q57" s="206">
        <v>0.47</v>
      </c>
      <c r="R57" s="206">
        <v>0.45</v>
      </c>
      <c r="S57" s="206">
        <v>0.28000000000000003</v>
      </c>
      <c r="T57" s="206">
        <v>0.56000000000000005</v>
      </c>
      <c r="U57" s="206">
        <v>11.62</v>
      </c>
      <c r="V57" s="206">
        <v>0.15</v>
      </c>
      <c r="W57" s="206">
        <v>0.48</v>
      </c>
      <c r="X57" s="206">
        <v>1.05</v>
      </c>
      <c r="Y57" s="206">
        <v>0</v>
      </c>
      <c r="Z57" s="206">
        <v>2.81</v>
      </c>
      <c r="AA57" s="206">
        <v>0.97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11.36</v>
      </c>
      <c r="D58" s="206">
        <v>0</v>
      </c>
      <c r="E58" s="206">
        <v>0</v>
      </c>
      <c r="F58" s="206">
        <v>18.78</v>
      </c>
      <c r="G58" s="206">
        <v>0</v>
      </c>
      <c r="H58" s="206">
        <v>0</v>
      </c>
      <c r="I58" s="206">
        <v>24.11</v>
      </c>
      <c r="J58" s="206">
        <v>0.71</v>
      </c>
      <c r="K58" s="206">
        <v>6.93</v>
      </c>
      <c r="L58" s="206">
        <v>2.75</v>
      </c>
      <c r="M58" s="206">
        <v>0</v>
      </c>
      <c r="N58" s="206">
        <v>1.25</v>
      </c>
      <c r="O58" s="206">
        <v>2.09</v>
      </c>
      <c r="P58" s="206">
        <v>2.84</v>
      </c>
      <c r="Q58" s="206">
        <v>0.77</v>
      </c>
      <c r="R58" s="206">
        <v>0.45</v>
      </c>
      <c r="S58" s="206">
        <v>0.28000000000000003</v>
      </c>
      <c r="T58" s="206">
        <v>0.56000000000000005</v>
      </c>
      <c r="U58" s="206">
        <v>11.62</v>
      </c>
      <c r="V58" s="206">
        <v>0.15</v>
      </c>
      <c r="W58" s="206">
        <v>0.48</v>
      </c>
      <c r="X58" s="206">
        <v>1.05</v>
      </c>
      <c r="Y58" s="206">
        <v>0</v>
      </c>
      <c r="Z58" s="206">
        <v>2.81</v>
      </c>
      <c r="AA58" s="206">
        <v>0.97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11.36</v>
      </c>
      <c r="D59" s="206">
        <v>0</v>
      </c>
      <c r="E59" s="206">
        <v>0</v>
      </c>
      <c r="F59" s="206">
        <v>18.78</v>
      </c>
      <c r="G59" s="206">
        <v>0</v>
      </c>
      <c r="H59" s="206">
        <v>0</v>
      </c>
      <c r="I59" s="206">
        <v>24.11</v>
      </c>
      <c r="J59" s="206">
        <v>0.71</v>
      </c>
      <c r="K59" s="206">
        <v>6.93</v>
      </c>
      <c r="L59" s="206">
        <v>2.75</v>
      </c>
      <c r="M59" s="206">
        <v>0</v>
      </c>
      <c r="N59" s="206">
        <v>1.25</v>
      </c>
      <c r="O59" s="206">
        <v>2.09</v>
      </c>
      <c r="P59" s="206">
        <v>2.84</v>
      </c>
      <c r="Q59" s="206">
        <v>1.2</v>
      </c>
      <c r="R59" s="206">
        <v>0.45</v>
      </c>
      <c r="S59" s="206">
        <v>0.28000000000000003</v>
      </c>
      <c r="T59" s="206">
        <v>0.56000000000000005</v>
      </c>
      <c r="U59" s="206">
        <v>11.62</v>
      </c>
      <c r="V59" s="206">
        <v>0.15</v>
      </c>
      <c r="W59" s="206">
        <v>0.48</v>
      </c>
      <c r="X59" s="206">
        <v>1.05</v>
      </c>
      <c r="Y59" s="206">
        <v>0</v>
      </c>
      <c r="Z59" s="206">
        <v>2.81</v>
      </c>
      <c r="AA59" s="206">
        <v>0.97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11.36</v>
      </c>
      <c r="D60" s="206">
        <v>0</v>
      </c>
      <c r="E60" s="206">
        <v>0</v>
      </c>
      <c r="F60" s="206">
        <v>18.78</v>
      </c>
      <c r="G60" s="206">
        <v>0</v>
      </c>
      <c r="H60" s="206">
        <v>0</v>
      </c>
      <c r="I60" s="206">
        <v>24.11</v>
      </c>
      <c r="J60" s="206">
        <v>0.71</v>
      </c>
      <c r="K60" s="206">
        <v>6.93</v>
      </c>
      <c r="L60" s="206">
        <v>2.75</v>
      </c>
      <c r="M60" s="206">
        <v>0</v>
      </c>
      <c r="N60" s="206">
        <v>1.25</v>
      </c>
      <c r="O60" s="206">
        <v>2.09</v>
      </c>
      <c r="P60" s="206">
        <v>2.84</v>
      </c>
      <c r="Q60" s="206">
        <v>1.8</v>
      </c>
      <c r="R60" s="206">
        <v>0.45</v>
      </c>
      <c r="S60" s="206">
        <v>0.28000000000000003</v>
      </c>
      <c r="T60" s="206">
        <v>0.56000000000000005</v>
      </c>
      <c r="U60" s="206">
        <v>11.62</v>
      </c>
      <c r="V60" s="206">
        <v>0.15</v>
      </c>
      <c r="W60" s="206">
        <v>0.48</v>
      </c>
      <c r="X60" s="206">
        <v>1.05</v>
      </c>
      <c r="Y60" s="206">
        <v>0</v>
      </c>
      <c r="Z60" s="206">
        <v>2.81</v>
      </c>
      <c r="AA60" s="206">
        <v>0.97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11.36</v>
      </c>
      <c r="D61" s="206">
        <v>0</v>
      </c>
      <c r="E61" s="206">
        <v>0</v>
      </c>
      <c r="F61" s="206">
        <v>18.78</v>
      </c>
      <c r="G61" s="206">
        <v>0</v>
      </c>
      <c r="H61" s="206">
        <v>0</v>
      </c>
      <c r="I61" s="206">
        <v>24.11</v>
      </c>
      <c r="J61" s="206">
        <v>0.71</v>
      </c>
      <c r="K61" s="206">
        <v>6.93</v>
      </c>
      <c r="L61" s="206">
        <v>2.82</v>
      </c>
      <c r="M61" s="206">
        <v>0</v>
      </c>
      <c r="N61" s="206">
        <v>1.25</v>
      </c>
      <c r="O61" s="206">
        <v>2.09</v>
      </c>
      <c r="P61" s="206">
        <v>2.84</v>
      </c>
      <c r="Q61" s="206">
        <v>0</v>
      </c>
      <c r="R61" s="206">
        <v>0.45</v>
      </c>
      <c r="S61" s="206">
        <v>0.28000000000000003</v>
      </c>
      <c r="T61" s="206">
        <v>0.56000000000000005</v>
      </c>
      <c r="U61" s="206">
        <v>11.62</v>
      </c>
      <c r="V61" s="206">
        <v>0.15</v>
      </c>
      <c r="W61" s="206">
        <v>0.48</v>
      </c>
      <c r="X61" s="206">
        <v>1.05</v>
      </c>
      <c r="Y61" s="206">
        <v>0</v>
      </c>
      <c r="Z61" s="206">
        <v>2.81</v>
      </c>
      <c r="AA61" s="206">
        <v>0.97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11.36</v>
      </c>
      <c r="D62" s="206">
        <v>0</v>
      </c>
      <c r="E62" s="206">
        <v>0</v>
      </c>
      <c r="F62" s="206">
        <v>18.78</v>
      </c>
      <c r="G62" s="206">
        <v>0</v>
      </c>
      <c r="H62" s="206">
        <v>0</v>
      </c>
      <c r="I62" s="206">
        <v>24.11</v>
      </c>
      <c r="J62" s="206">
        <v>0.71</v>
      </c>
      <c r="K62" s="206">
        <v>6.93</v>
      </c>
      <c r="L62" s="206">
        <v>2.75</v>
      </c>
      <c r="M62" s="206">
        <v>0</v>
      </c>
      <c r="N62" s="206">
        <v>1.25</v>
      </c>
      <c r="O62" s="206">
        <v>2.09</v>
      </c>
      <c r="P62" s="206">
        <v>2.84</v>
      </c>
      <c r="Q62" s="206">
        <v>0</v>
      </c>
      <c r="R62" s="206">
        <v>0.45</v>
      </c>
      <c r="S62" s="206">
        <v>0.28000000000000003</v>
      </c>
      <c r="T62" s="206">
        <v>0.56000000000000005</v>
      </c>
      <c r="U62" s="206">
        <v>11.62</v>
      </c>
      <c r="V62" s="206">
        <v>0.15</v>
      </c>
      <c r="W62" s="206">
        <v>0.48</v>
      </c>
      <c r="X62" s="206">
        <v>1.05</v>
      </c>
      <c r="Y62" s="206">
        <v>0</v>
      </c>
      <c r="Z62" s="206">
        <v>2.81</v>
      </c>
      <c r="AA62" s="206">
        <v>0.97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11.36</v>
      </c>
      <c r="D63" s="206">
        <v>0</v>
      </c>
      <c r="E63" s="206">
        <v>0</v>
      </c>
      <c r="F63" s="206">
        <v>18.78</v>
      </c>
      <c r="G63" s="206">
        <v>0</v>
      </c>
      <c r="H63" s="206">
        <v>0</v>
      </c>
      <c r="I63" s="206">
        <v>24.11</v>
      </c>
      <c r="J63" s="206">
        <v>0.71</v>
      </c>
      <c r="K63" s="206">
        <v>6.93</v>
      </c>
      <c r="L63" s="206">
        <v>2.75</v>
      </c>
      <c r="M63" s="206">
        <v>0</v>
      </c>
      <c r="N63" s="206">
        <v>1.25</v>
      </c>
      <c r="O63" s="206">
        <v>2.09</v>
      </c>
      <c r="P63" s="206">
        <v>2.84</v>
      </c>
      <c r="Q63" s="206">
        <v>0</v>
      </c>
      <c r="R63" s="206">
        <v>0.45</v>
      </c>
      <c r="S63" s="206">
        <v>0.28000000000000003</v>
      </c>
      <c r="T63" s="206">
        <v>0.56000000000000005</v>
      </c>
      <c r="U63" s="206">
        <v>11.62</v>
      </c>
      <c r="V63" s="206">
        <v>0.15</v>
      </c>
      <c r="W63" s="206">
        <v>0.48</v>
      </c>
      <c r="X63" s="206">
        <v>1.05</v>
      </c>
      <c r="Y63" s="206">
        <v>0</v>
      </c>
      <c r="Z63" s="206">
        <v>2.81</v>
      </c>
      <c r="AA63" s="206">
        <v>0.97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11.36</v>
      </c>
      <c r="D64" s="206">
        <v>0</v>
      </c>
      <c r="E64" s="206">
        <v>0</v>
      </c>
      <c r="F64" s="206">
        <v>18.78</v>
      </c>
      <c r="G64" s="206">
        <v>0</v>
      </c>
      <c r="H64" s="206">
        <v>0</v>
      </c>
      <c r="I64" s="206">
        <v>24.11</v>
      </c>
      <c r="J64" s="206">
        <v>0.71</v>
      </c>
      <c r="K64" s="206">
        <v>6.93</v>
      </c>
      <c r="L64" s="206">
        <v>2.75</v>
      </c>
      <c r="M64" s="206">
        <v>0</v>
      </c>
      <c r="N64" s="206">
        <v>1.25</v>
      </c>
      <c r="O64" s="206">
        <v>2.09</v>
      </c>
      <c r="P64" s="206">
        <v>2.84</v>
      </c>
      <c r="Q64" s="206">
        <v>0</v>
      </c>
      <c r="R64" s="206">
        <v>0.45</v>
      </c>
      <c r="S64" s="206">
        <v>0.28000000000000003</v>
      </c>
      <c r="T64" s="206">
        <v>0.56000000000000005</v>
      </c>
      <c r="U64" s="206">
        <v>11.62</v>
      </c>
      <c r="V64" s="206">
        <v>0.15</v>
      </c>
      <c r="W64" s="206">
        <v>0.48</v>
      </c>
      <c r="X64" s="206">
        <v>1.05</v>
      </c>
      <c r="Y64" s="206">
        <v>0</v>
      </c>
      <c r="Z64" s="206">
        <v>2.81</v>
      </c>
      <c r="AA64" s="206">
        <v>0.97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11.36</v>
      </c>
      <c r="D65" s="206">
        <v>0</v>
      </c>
      <c r="E65" s="206">
        <v>0</v>
      </c>
      <c r="F65" s="206">
        <v>18.78</v>
      </c>
      <c r="G65" s="206">
        <v>0</v>
      </c>
      <c r="H65" s="206">
        <v>0</v>
      </c>
      <c r="I65" s="206">
        <v>24.11</v>
      </c>
      <c r="J65" s="206">
        <v>0.71</v>
      </c>
      <c r="K65" s="206">
        <v>6.93</v>
      </c>
      <c r="L65" s="206">
        <v>2.75</v>
      </c>
      <c r="M65" s="206">
        <v>0</v>
      </c>
      <c r="N65" s="206">
        <v>1.25</v>
      </c>
      <c r="O65" s="206">
        <v>2.09</v>
      </c>
      <c r="P65" s="206">
        <v>2.84</v>
      </c>
      <c r="Q65" s="206">
        <v>0</v>
      </c>
      <c r="R65" s="206">
        <v>0.45</v>
      </c>
      <c r="S65" s="206">
        <v>0.28000000000000003</v>
      </c>
      <c r="T65" s="206">
        <v>0.56000000000000005</v>
      </c>
      <c r="U65" s="206">
        <v>11.62</v>
      </c>
      <c r="V65" s="206">
        <v>0.15</v>
      </c>
      <c r="W65" s="206">
        <v>0.48</v>
      </c>
      <c r="X65" s="206">
        <v>1.05</v>
      </c>
      <c r="Y65" s="206">
        <v>0</v>
      </c>
      <c r="Z65" s="206">
        <v>2.81</v>
      </c>
      <c r="AA65" s="206">
        <v>0.97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11.36</v>
      </c>
      <c r="D66" s="206">
        <v>0</v>
      </c>
      <c r="E66" s="206">
        <v>0</v>
      </c>
      <c r="F66" s="206">
        <v>18.78</v>
      </c>
      <c r="G66" s="206">
        <v>0</v>
      </c>
      <c r="H66" s="206">
        <v>0</v>
      </c>
      <c r="I66" s="206">
        <v>24.11</v>
      </c>
      <c r="J66" s="206">
        <v>0.71</v>
      </c>
      <c r="K66" s="206">
        <v>6.93</v>
      </c>
      <c r="L66" s="206">
        <v>2.75</v>
      </c>
      <c r="M66" s="206">
        <v>0</v>
      </c>
      <c r="N66" s="206">
        <v>1.25</v>
      </c>
      <c r="O66" s="206">
        <v>2.09</v>
      </c>
      <c r="P66" s="206">
        <v>2.84</v>
      </c>
      <c r="Q66" s="206">
        <v>0</v>
      </c>
      <c r="R66" s="206">
        <v>0.45</v>
      </c>
      <c r="S66" s="206">
        <v>0.28000000000000003</v>
      </c>
      <c r="T66" s="206">
        <v>0.56000000000000005</v>
      </c>
      <c r="U66" s="206">
        <v>11.62</v>
      </c>
      <c r="V66" s="206">
        <v>0.15</v>
      </c>
      <c r="W66" s="206">
        <v>0.48</v>
      </c>
      <c r="X66" s="206">
        <v>1.05</v>
      </c>
      <c r="Y66" s="206">
        <v>0</v>
      </c>
      <c r="Z66" s="206">
        <v>2.81</v>
      </c>
      <c r="AA66" s="206">
        <v>0.97</v>
      </c>
      <c r="AB66" s="206">
        <v>0</v>
      </c>
      <c r="AC66" s="206">
        <v>10.26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10.54</v>
      </c>
      <c r="D67" s="206">
        <v>0.81</v>
      </c>
      <c r="E67" s="206">
        <v>0</v>
      </c>
      <c r="F67" s="206">
        <v>18.78</v>
      </c>
      <c r="G67" s="206">
        <v>0</v>
      </c>
      <c r="H67" s="206">
        <v>0</v>
      </c>
      <c r="I67" s="206">
        <v>24.11</v>
      </c>
      <c r="J67" s="206">
        <v>0.71</v>
      </c>
      <c r="K67" s="206">
        <v>6.93</v>
      </c>
      <c r="L67" s="206">
        <v>2.76</v>
      </c>
      <c r="M67" s="206">
        <v>0</v>
      </c>
      <c r="N67" s="206">
        <v>1.25</v>
      </c>
      <c r="O67" s="206">
        <v>2.09</v>
      </c>
      <c r="P67" s="206">
        <v>2.84</v>
      </c>
      <c r="Q67" s="206">
        <v>0.1</v>
      </c>
      <c r="R67" s="206">
        <v>0.45</v>
      </c>
      <c r="S67" s="206">
        <v>0.28000000000000003</v>
      </c>
      <c r="T67" s="206">
        <v>0.56000000000000005</v>
      </c>
      <c r="U67" s="206">
        <v>11.62</v>
      </c>
      <c r="V67" s="206">
        <v>0.15</v>
      </c>
      <c r="W67" s="206">
        <v>0.47</v>
      </c>
      <c r="X67" s="206">
        <v>1.05</v>
      </c>
      <c r="Y67" s="206">
        <v>0</v>
      </c>
      <c r="Z67" s="206">
        <v>2.81</v>
      </c>
      <c r="AA67" s="206">
        <v>0.97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10.54</v>
      </c>
      <c r="D68" s="206">
        <v>0.81</v>
      </c>
      <c r="E68" s="206">
        <v>0</v>
      </c>
      <c r="F68" s="206">
        <v>18.78</v>
      </c>
      <c r="G68" s="206">
        <v>0</v>
      </c>
      <c r="H68" s="206">
        <v>0</v>
      </c>
      <c r="I68" s="206">
        <v>24.11</v>
      </c>
      <c r="J68" s="206">
        <v>0.71</v>
      </c>
      <c r="K68" s="206">
        <v>6.93</v>
      </c>
      <c r="L68" s="206">
        <v>2.75</v>
      </c>
      <c r="M68" s="206">
        <v>0</v>
      </c>
      <c r="N68" s="206">
        <v>1.25</v>
      </c>
      <c r="O68" s="206">
        <v>2.09</v>
      </c>
      <c r="P68" s="206">
        <v>2.84</v>
      </c>
      <c r="Q68" s="206">
        <v>0.1</v>
      </c>
      <c r="R68" s="206">
        <v>0.45</v>
      </c>
      <c r="S68" s="206">
        <v>0.28000000000000003</v>
      </c>
      <c r="T68" s="206">
        <v>0.56000000000000005</v>
      </c>
      <c r="U68" s="206">
        <v>11.62</v>
      </c>
      <c r="V68" s="206">
        <v>0.15</v>
      </c>
      <c r="W68" s="206">
        <v>0.47</v>
      </c>
      <c r="X68" s="206">
        <v>1.05</v>
      </c>
      <c r="Y68" s="206">
        <v>0</v>
      </c>
      <c r="Z68" s="206">
        <v>2.81</v>
      </c>
      <c r="AA68" s="206">
        <v>0.97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10.54</v>
      </c>
      <c r="D69" s="206">
        <v>0.81</v>
      </c>
      <c r="E69" s="206">
        <v>0</v>
      </c>
      <c r="F69" s="206">
        <v>18.78</v>
      </c>
      <c r="G69" s="206">
        <v>0</v>
      </c>
      <c r="H69" s="206">
        <v>0</v>
      </c>
      <c r="I69" s="206">
        <v>24.11</v>
      </c>
      <c r="J69" s="206">
        <v>0.71</v>
      </c>
      <c r="K69" s="206">
        <v>6.93</v>
      </c>
      <c r="L69" s="206">
        <v>2.75</v>
      </c>
      <c r="M69" s="206">
        <v>0</v>
      </c>
      <c r="N69" s="206">
        <v>1.25</v>
      </c>
      <c r="O69" s="206">
        <v>2.09</v>
      </c>
      <c r="P69" s="206">
        <v>2.84</v>
      </c>
      <c r="Q69" s="206">
        <v>0.81</v>
      </c>
      <c r="R69" s="206">
        <v>0.45</v>
      </c>
      <c r="S69" s="206">
        <v>0.28000000000000003</v>
      </c>
      <c r="T69" s="206">
        <v>0.56000000000000005</v>
      </c>
      <c r="U69" s="206">
        <v>11.62</v>
      </c>
      <c r="V69" s="206">
        <v>0.15</v>
      </c>
      <c r="W69" s="206">
        <v>0.46</v>
      </c>
      <c r="X69" s="206">
        <v>1.05</v>
      </c>
      <c r="Y69" s="206">
        <v>0</v>
      </c>
      <c r="Z69" s="206">
        <v>2.81</v>
      </c>
      <c r="AA69" s="206">
        <v>0.97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10.54</v>
      </c>
      <c r="D70" s="206">
        <v>0.81</v>
      </c>
      <c r="E70" s="206">
        <v>0</v>
      </c>
      <c r="F70" s="206">
        <v>18.78</v>
      </c>
      <c r="G70" s="206">
        <v>0</v>
      </c>
      <c r="H70" s="206">
        <v>0</v>
      </c>
      <c r="I70" s="206">
        <v>24.11</v>
      </c>
      <c r="J70" s="206">
        <v>0.71</v>
      </c>
      <c r="K70" s="206">
        <v>6.93</v>
      </c>
      <c r="L70" s="206">
        <v>2.75</v>
      </c>
      <c r="M70" s="206">
        <v>0</v>
      </c>
      <c r="N70" s="206">
        <v>1.25</v>
      </c>
      <c r="O70" s="206">
        <v>2.09</v>
      </c>
      <c r="P70" s="206">
        <v>2.84</v>
      </c>
      <c r="Q70" s="206">
        <v>1.39</v>
      </c>
      <c r="R70" s="206">
        <v>0.45</v>
      </c>
      <c r="S70" s="206">
        <v>0.28000000000000003</v>
      </c>
      <c r="T70" s="206">
        <v>0.56000000000000005</v>
      </c>
      <c r="U70" s="206">
        <v>11.62</v>
      </c>
      <c r="V70" s="206">
        <v>0.15</v>
      </c>
      <c r="W70" s="206">
        <v>0.46</v>
      </c>
      <c r="X70" s="206">
        <v>1.05</v>
      </c>
      <c r="Y70" s="206">
        <v>0</v>
      </c>
      <c r="Z70" s="206">
        <v>2.81</v>
      </c>
      <c r="AA70" s="206">
        <v>0.97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10.54</v>
      </c>
      <c r="D71" s="206">
        <v>0.81</v>
      </c>
      <c r="E71" s="206">
        <v>0</v>
      </c>
      <c r="F71" s="206">
        <v>18.78</v>
      </c>
      <c r="G71" s="206">
        <v>0</v>
      </c>
      <c r="H71" s="206">
        <v>0</v>
      </c>
      <c r="I71" s="206">
        <v>24.11</v>
      </c>
      <c r="J71" s="206">
        <v>0.71</v>
      </c>
      <c r="K71" s="206">
        <v>7.53</v>
      </c>
      <c r="L71" s="206">
        <v>2.99</v>
      </c>
      <c r="M71" s="206">
        <v>0</v>
      </c>
      <c r="N71" s="206">
        <v>1.25</v>
      </c>
      <c r="O71" s="206">
        <v>2.09</v>
      </c>
      <c r="P71" s="206">
        <v>2.84</v>
      </c>
      <c r="Q71" s="206">
        <v>2.37</v>
      </c>
      <c r="R71" s="206">
        <v>0.48</v>
      </c>
      <c r="S71" s="206">
        <v>0.28000000000000003</v>
      </c>
      <c r="T71" s="206">
        <v>0.56000000000000005</v>
      </c>
      <c r="U71" s="206">
        <v>11.62</v>
      </c>
      <c r="V71" s="206">
        <v>0.16</v>
      </c>
      <c r="W71" s="206">
        <v>0.46</v>
      </c>
      <c r="X71" s="206">
        <v>1.1399999999999999</v>
      </c>
      <c r="Y71" s="206">
        <v>0</v>
      </c>
      <c r="Z71" s="206">
        <v>2.99</v>
      </c>
      <c r="AA71" s="206">
        <v>1.03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10.54</v>
      </c>
      <c r="D72" s="206">
        <v>0.81</v>
      </c>
      <c r="E72" s="206">
        <v>0</v>
      </c>
      <c r="F72" s="206">
        <v>18.78</v>
      </c>
      <c r="G72" s="206">
        <v>0</v>
      </c>
      <c r="H72" s="206">
        <v>0</v>
      </c>
      <c r="I72" s="206">
        <v>24.11</v>
      </c>
      <c r="J72" s="206">
        <v>0.71</v>
      </c>
      <c r="K72" s="206">
        <v>7.53</v>
      </c>
      <c r="L72" s="206">
        <v>2.99</v>
      </c>
      <c r="M72" s="206">
        <v>0</v>
      </c>
      <c r="N72" s="206">
        <v>1.25</v>
      </c>
      <c r="O72" s="206">
        <v>2.09</v>
      </c>
      <c r="P72" s="206">
        <v>2.84</v>
      </c>
      <c r="Q72" s="206">
        <v>2.37</v>
      </c>
      <c r="R72" s="206">
        <v>0.48</v>
      </c>
      <c r="S72" s="206">
        <v>0.28000000000000003</v>
      </c>
      <c r="T72" s="206">
        <v>0.56000000000000005</v>
      </c>
      <c r="U72" s="206">
        <v>11.62</v>
      </c>
      <c r="V72" s="206">
        <v>0.16</v>
      </c>
      <c r="W72" s="206">
        <v>0.46</v>
      </c>
      <c r="X72" s="206">
        <v>1.1399999999999999</v>
      </c>
      <c r="Y72" s="206">
        <v>0</v>
      </c>
      <c r="Z72" s="206">
        <v>2.99</v>
      </c>
      <c r="AA72" s="206">
        <v>1.03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10.54</v>
      </c>
      <c r="D73" s="206">
        <v>0.81</v>
      </c>
      <c r="E73" s="206">
        <v>0</v>
      </c>
      <c r="F73" s="206">
        <v>18.78</v>
      </c>
      <c r="G73" s="206">
        <v>0</v>
      </c>
      <c r="H73" s="206">
        <v>0</v>
      </c>
      <c r="I73" s="206">
        <v>24.11</v>
      </c>
      <c r="J73" s="206">
        <v>0.71</v>
      </c>
      <c r="K73" s="206">
        <v>7.53</v>
      </c>
      <c r="L73" s="206">
        <v>2.99</v>
      </c>
      <c r="M73" s="206">
        <v>0</v>
      </c>
      <c r="N73" s="206">
        <v>1.25</v>
      </c>
      <c r="O73" s="206">
        <v>2.09</v>
      </c>
      <c r="P73" s="206">
        <v>2.84</v>
      </c>
      <c r="Q73" s="206">
        <v>2.37</v>
      </c>
      <c r="R73" s="206">
        <v>0.48</v>
      </c>
      <c r="S73" s="206">
        <v>0.28000000000000003</v>
      </c>
      <c r="T73" s="206">
        <v>0.56000000000000005</v>
      </c>
      <c r="U73" s="206">
        <v>11.62</v>
      </c>
      <c r="V73" s="206">
        <v>0.16</v>
      </c>
      <c r="W73" s="206">
        <v>0.46</v>
      </c>
      <c r="X73" s="206">
        <v>1.1399999999999999</v>
      </c>
      <c r="Y73" s="206">
        <v>0</v>
      </c>
      <c r="Z73" s="206">
        <v>2.99</v>
      </c>
      <c r="AA73" s="206">
        <v>1.03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10.54</v>
      </c>
      <c r="D74" s="206">
        <v>0.81</v>
      </c>
      <c r="E74" s="206">
        <v>0</v>
      </c>
      <c r="F74" s="206">
        <v>18.78</v>
      </c>
      <c r="G74" s="206">
        <v>0</v>
      </c>
      <c r="H74" s="206">
        <v>0</v>
      </c>
      <c r="I74" s="206">
        <v>24.11</v>
      </c>
      <c r="J74" s="206">
        <v>0.71</v>
      </c>
      <c r="K74" s="206">
        <v>7.53</v>
      </c>
      <c r="L74" s="206">
        <v>2.99</v>
      </c>
      <c r="M74" s="206">
        <v>0</v>
      </c>
      <c r="N74" s="206">
        <v>1.25</v>
      </c>
      <c r="O74" s="206">
        <v>2.09</v>
      </c>
      <c r="P74" s="206">
        <v>2.84</v>
      </c>
      <c r="Q74" s="206">
        <v>2.37</v>
      </c>
      <c r="R74" s="206">
        <v>0.48</v>
      </c>
      <c r="S74" s="206">
        <v>0.28000000000000003</v>
      </c>
      <c r="T74" s="206">
        <v>0.56000000000000005</v>
      </c>
      <c r="U74" s="206">
        <v>11.62</v>
      </c>
      <c r="V74" s="206">
        <v>0.16</v>
      </c>
      <c r="W74" s="206">
        <v>0.46</v>
      </c>
      <c r="X74" s="206">
        <v>1.1399999999999999</v>
      </c>
      <c r="Y74" s="206">
        <v>0</v>
      </c>
      <c r="Z74" s="206">
        <v>2.99</v>
      </c>
      <c r="AA74" s="206">
        <v>1.03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10.54</v>
      </c>
      <c r="D75" s="206">
        <v>0.81</v>
      </c>
      <c r="E75" s="206">
        <v>0</v>
      </c>
      <c r="F75" s="206">
        <v>18.78</v>
      </c>
      <c r="G75" s="206">
        <v>0</v>
      </c>
      <c r="H75" s="206">
        <v>0</v>
      </c>
      <c r="I75" s="206">
        <v>24.11</v>
      </c>
      <c r="J75" s="206">
        <v>0.71</v>
      </c>
      <c r="K75" s="206">
        <v>7.53</v>
      </c>
      <c r="L75" s="206">
        <v>2.99</v>
      </c>
      <c r="M75" s="206">
        <v>0</v>
      </c>
      <c r="N75" s="206">
        <v>1.25</v>
      </c>
      <c r="O75" s="206">
        <v>2.09</v>
      </c>
      <c r="P75" s="206">
        <v>2.84</v>
      </c>
      <c r="Q75" s="206">
        <v>2.37</v>
      </c>
      <c r="R75" s="206">
        <v>0.48</v>
      </c>
      <c r="S75" s="206">
        <v>0.28000000000000003</v>
      </c>
      <c r="T75" s="206">
        <v>0.56000000000000005</v>
      </c>
      <c r="U75" s="206">
        <v>11.62</v>
      </c>
      <c r="V75" s="206">
        <v>0.16</v>
      </c>
      <c r="W75" s="206">
        <v>0.46</v>
      </c>
      <c r="X75" s="206">
        <v>1.1399999999999999</v>
      </c>
      <c r="Y75" s="206">
        <v>0</v>
      </c>
      <c r="Z75" s="206">
        <v>2.99</v>
      </c>
      <c r="AA75" s="206">
        <v>1.03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10.54</v>
      </c>
      <c r="D76" s="206">
        <v>0.81</v>
      </c>
      <c r="E76" s="206">
        <v>0</v>
      </c>
      <c r="F76" s="206">
        <v>18.78</v>
      </c>
      <c r="G76" s="206">
        <v>0</v>
      </c>
      <c r="H76" s="206">
        <v>0</v>
      </c>
      <c r="I76" s="206">
        <v>24.11</v>
      </c>
      <c r="J76" s="206">
        <v>0.71</v>
      </c>
      <c r="K76" s="206">
        <v>7.53</v>
      </c>
      <c r="L76" s="206">
        <v>2.99</v>
      </c>
      <c r="M76" s="206">
        <v>0</v>
      </c>
      <c r="N76" s="206">
        <v>1.25</v>
      </c>
      <c r="O76" s="206">
        <v>2.09</v>
      </c>
      <c r="P76" s="206">
        <v>2.84</v>
      </c>
      <c r="Q76" s="206">
        <v>2.37</v>
      </c>
      <c r="R76" s="206">
        <v>0.48</v>
      </c>
      <c r="S76" s="206">
        <v>0.28000000000000003</v>
      </c>
      <c r="T76" s="206">
        <v>0.56000000000000005</v>
      </c>
      <c r="U76" s="206">
        <v>11.62</v>
      </c>
      <c r="V76" s="206">
        <v>0.16</v>
      </c>
      <c r="W76" s="206">
        <v>0.46</v>
      </c>
      <c r="X76" s="206">
        <v>1.1399999999999999</v>
      </c>
      <c r="Y76" s="206">
        <v>0</v>
      </c>
      <c r="Z76" s="206">
        <v>2.99</v>
      </c>
      <c r="AA76" s="206">
        <v>1.03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10.54</v>
      </c>
      <c r="D77" s="206">
        <v>0.81</v>
      </c>
      <c r="E77" s="206">
        <v>0</v>
      </c>
      <c r="F77" s="206">
        <v>18.78</v>
      </c>
      <c r="G77" s="206">
        <v>0</v>
      </c>
      <c r="H77" s="206">
        <v>0</v>
      </c>
      <c r="I77" s="206">
        <v>24.11</v>
      </c>
      <c r="J77" s="206">
        <v>0.71</v>
      </c>
      <c r="K77" s="206">
        <v>7.53</v>
      </c>
      <c r="L77" s="206">
        <v>2.99</v>
      </c>
      <c r="M77" s="206">
        <v>0</v>
      </c>
      <c r="N77" s="206">
        <v>1.25</v>
      </c>
      <c r="O77" s="206">
        <v>2.09</v>
      </c>
      <c r="P77" s="206">
        <v>2.84</v>
      </c>
      <c r="Q77" s="206">
        <v>1.73</v>
      </c>
      <c r="R77" s="206">
        <v>0.48</v>
      </c>
      <c r="S77" s="206">
        <v>0.28000000000000003</v>
      </c>
      <c r="T77" s="206">
        <v>0.56000000000000005</v>
      </c>
      <c r="U77" s="206">
        <v>11.62</v>
      </c>
      <c r="V77" s="206">
        <v>0.16</v>
      </c>
      <c r="W77" s="206">
        <v>0.46</v>
      </c>
      <c r="X77" s="206">
        <v>1.1399999999999999</v>
      </c>
      <c r="Y77" s="206">
        <v>0</v>
      </c>
      <c r="Z77" s="206">
        <v>2.99</v>
      </c>
      <c r="AA77" s="206">
        <v>1.03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10.54</v>
      </c>
      <c r="D78" s="206">
        <v>0.81</v>
      </c>
      <c r="E78" s="206">
        <v>0</v>
      </c>
      <c r="F78" s="206">
        <v>18.78</v>
      </c>
      <c r="G78" s="206">
        <v>0</v>
      </c>
      <c r="H78" s="206">
        <v>0</v>
      </c>
      <c r="I78" s="206">
        <v>24.11</v>
      </c>
      <c r="J78" s="206">
        <v>0.71</v>
      </c>
      <c r="K78" s="206">
        <v>7.53</v>
      </c>
      <c r="L78" s="206">
        <v>2.99</v>
      </c>
      <c r="M78" s="206">
        <v>0</v>
      </c>
      <c r="N78" s="206">
        <v>1.25</v>
      </c>
      <c r="O78" s="206">
        <v>2.09</v>
      </c>
      <c r="P78" s="206">
        <v>2.84</v>
      </c>
      <c r="Q78" s="206">
        <v>1.73</v>
      </c>
      <c r="R78" s="206">
        <v>0.48</v>
      </c>
      <c r="S78" s="206">
        <v>0.28000000000000003</v>
      </c>
      <c r="T78" s="206">
        <v>0.56000000000000005</v>
      </c>
      <c r="U78" s="206">
        <v>11.62</v>
      </c>
      <c r="V78" s="206">
        <v>0.16</v>
      </c>
      <c r="W78" s="206">
        <v>0.46</v>
      </c>
      <c r="X78" s="206">
        <v>1.1399999999999999</v>
      </c>
      <c r="Y78" s="206">
        <v>0</v>
      </c>
      <c r="Z78" s="206">
        <v>2.99</v>
      </c>
      <c r="AA78" s="206">
        <v>1.03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10.54</v>
      </c>
      <c r="D79" s="206">
        <v>0.81</v>
      </c>
      <c r="E79" s="206">
        <v>0</v>
      </c>
      <c r="F79" s="206">
        <v>18.78</v>
      </c>
      <c r="G79" s="206">
        <v>0</v>
      </c>
      <c r="H79" s="206">
        <v>0</v>
      </c>
      <c r="I79" s="206">
        <v>24.11</v>
      </c>
      <c r="J79" s="206">
        <v>0.71</v>
      </c>
      <c r="K79" s="206">
        <v>7.53</v>
      </c>
      <c r="L79" s="206">
        <v>2.99</v>
      </c>
      <c r="M79" s="206">
        <v>0</v>
      </c>
      <c r="N79" s="206">
        <v>1.25</v>
      </c>
      <c r="O79" s="206">
        <v>2.09</v>
      </c>
      <c r="P79" s="206">
        <v>2.84</v>
      </c>
      <c r="Q79" s="206">
        <v>1.73</v>
      </c>
      <c r="R79" s="206">
        <v>0.48</v>
      </c>
      <c r="S79" s="206">
        <v>0.28000000000000003</v>
      </c>
      <c r="T79" s="206">
        <v>0.56000000000000005</v>
      </c>
      <c r="U79" s="206">
        <v>11.62</v>
      </c>
      <c r="V79" s="206">
        <v>0.16</v>
      </c>
      <c r="W79" s="206">
        <v>0.46</v>
      </c>
      <c r="X79" s="206">
        <v>1.1399999999999999</v>
      </c>
      <c r="Y79" s="206">
        <v>0</v>
      </c>
      <c r="Z79" s="206">
        <v>2.99</v>
      </c>
      <c r="AA79" s="206">
        <v>1.03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10.54</v>
      </c>
      <c r="D80" s="206">
        <v>0.81</v>
      </c>
      <c r="E80" s="206">
        <v>0</v>
      </c>
      <c r="F80" s="206">
        <v>18.78</v>
      </c>
      <c r="G80" s="206">
        <v>0</v>
      </c>
      <c r="H80" s="206">
        <v>0</v>
      </c>
      <c r="I80" s="206">
        <v>24.11</v>
      </c>
      <c r="J80" s="206">
        <v>0.71</v>
      </c>
      <c r="K80" s="206">
        <v>7.53</v>
      </c>
      <c r="L80" s="206">
        <v>2.99</v>
      </c>
      <c r="M80" s="206">
        <v>0</v>
      </c>
      <c r="N80" s="206">
        <v>1.25</v>
      </c>
      <c r="O80" s="206">
        <v>2.09</v>
      </c>
      <c r="P80" s="206">
        <v>2.84</v>
      </c>
      <c r="Q80" s="206">
        <v>1.73</v>
      </c>
      <c r="R80" s="206">
        <v>0.48</v>
      </c>
      <c r="S80" s="206">
        <v>0.28000000000000003</v>
      </c>
      <c r="T80" s="206">
        <v>0.56000000000000005</v>
      </c>
      <c r="U80" s="206">
        <v>11.62</v>
      </c>
      <c r="V80" s="206">
        <v>0.16</v>
      </c>
      <c r="W80" s="206">
        <v>0.46</v>
      </c>
      <c r="X80" s="206">
        <v>1.1399999999999999</v>
      </c>
      <c r="Y80" s="206">
        <v>0</v>
      </c>
      <c r="Z80" s="206">
        <v>2.99</v>
      </c>
      <c r="AA80" s="206">
        <v>1.03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10.54</v>
      </c>
      <c r="D81" s="206">
        <v>0.81</v>
      </c>
      <c r="E81" s="206">
        <v>0</v>
      </c>
      <c r="F81" s="206">
        <v>18.78</v>
      </c>
      <c r="G81" s="206">
        <v>0</v>
      </c>
      <c r="H81" s="206">
        <v>0</v>
      </c>
      <c r="I81" s="206">
        <v>24.11</v>
      </c>
      <c r="J81" s="206">
        <v>0.71</v>
      </c>
      <c r="K81" s="206">
        <v>7.53</v>
      </c>
      <c r="L81" s="206">
        <v>2.99</v>
      </c>
      <c r="M81" s="206">
        <v>0</v>
      </c>
      <c r="N81" s="206">
        <v>1.25</v>
      </c>
      <c r="O81" s="206">
        <v>2.09</v>
      </c>
      <c r="P81" s="206">
        <v>2.84</v>
      </c>
      <c r="Q81" s="206">
        <v>1.24</v>
      </c>
      <c r="R81" s="206">
        <v>0.48</v>
      </c>
      <c r="S81" s="206">
        <v>0.28000000000000003</v>
      </c>
      <c r="T81" s="206">
        <v>0.56000000000000005</v>
      </c>
      <c r="U81" s="206">
        <v>11.62</v>
      </c>
      <c r="V81" s="206">
        <v>0.16</v>
      </c>
      <c r="W81" s="206">
        <v>0.54</v>
      </c>
      <c r="X81" s="206">
        <v>1.1399999999999999</v>
      </c>
      <c r="Y81" s="206">
        <v>0</v>
      </c>
      <c r="Z81" s="206">
        <v>2.99</v>
      </c>
      <c r="AA81" s="206">
        <v>1.03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10.54</v>
      </c>
      <c r="D82" s="206">
        <v>0.81</v>
      </c>
      <c r="E82" s="206">
        <v>0</v>
      </c>
      <c r="F82" s="206">
        <v>18.78</v>
      </c>
      <c r="G82" s="206">
        <v>0</v>
      </c>
      <c r="H82" s="206">
        <v>0</v>
      </c>
      <c r="I82" s="206">
        <v>24.11</v>
      </c>
      <c r="J82" s="206">
        <v>0.71</v>
      </c>
      <c r="K82" s="206">
        <v>7.53</v>
      </c>
      <c r="L82" s="206">
        <v>2.99</v>
      </c>
      <c r="M82" s="206">
        <v>0</v>
      </c>
      <c r="N82" s="206">
        <v>1.25</v>
      </c>
      <c r="O82" s="206">
        <v>2.09</v>
      </c>
      <c r="P82" s="206">
        <v>2.84</v>
      </c>
      <c r="Q82" s="206">
        <v>1.24</v>
      </c>
      <c r="R82" s="206">
        <v>0.48</v>
      </c>
      <c r="S82" s="206">
        <v>0.28000000000000003</v>
      </c>
      <c r="T82" s="206">
        <v>0.56000000000000005</v>
      </c>
      <c r="U82" s="206">
        <v>11.62</v>
      </c>
      <c r="V82" s="206">
        <v>0.16</v>
      </c>
      <c r="W82" s="206">
        <v>0.54</v>
      </c>
      <c r="X82" s="206">
        <v>1.1399999999999999</v>
      </c>
      <c r="Y82" s="206">
        <v>0</v>
      </c>
      <c r="Z82" s="206">
        <v>2.99</v>
      </c>
      <c r="AA82" s="206">
        <v>1.03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10.54</v>
      </c>
      <c r="D83" s="206">
        <v>0.81</v>
      </c>
      <c r="E83" s="206">
        <v>0</v>
      </c>
      <c r="F83" s="206">
        <v>18.78</v>
      </c>
      <c r="G83" s="206">
        <v>0</v>
      </c>
      <c r="H83" s="206">
        <v>0</v>
      </c>
      <c r="I83" s="206">
        <v>24.11</v>
      </c>
      <c r="J83" s="206">
        <v>0.71</v>
      </c>
      <c r="K83" s="206">
        <v>7.53</v>
      </c>
      <c r="L83" s="206">
        <v>2.99</v>
      </c>
      <c r="M83" s="206">
        <v>0</v>
      </c>
      <c r="N83" s="206">
        <v>1.25</v>
      </c>
      <c r="O83" s="206">
        <v>2.09</v>
      </c>
      <c r="P83" s="206">
        <v>2.84</v>
      </c>
      <c r="Q83" s="206">
        <v>1.24</v>
      </c>
      <c r="R83" s="206">
        <v>0.48</v>
      </c>
      <c r="S83" s="206">
        <v>0.28000000000000003</v>
      </c>
      <c r="T83" s="206">
        <v>0.56000000000000005</v>
      </c>
      <c r="U83" s="206">
        <v>11.62</v>
      </c>
      <c r="V83" s="206">
        <v>0.16</v>
      </c>
      <c r="W83" s="206">
        <v>0.77</v>
      </c>
      <c r="X83" s="206">
        <v>1.1399999999999999</v>
      </c>
      <c r="Y83" s="206">
        <v>0</v>
      </c>
      <c r="Z83" s="206">
        <v>2.99</v>
      </c>
      <c r="AA83" s="206">
        <v>1.03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10.54</v>
      </c>
      <c r="D84" s="206">
        <v>0.81</v>
      </c>
      <c r="E84" s="206">
        <v>0</v>
      </c>
      <c r="F84" s="206">
        <v>18.78</v>
      </c>
      <c r="G84" s="206">
        <v>0</v>
      </c>
      <c r="H84" s="206">
        <v>0</v>
      </c>
      <c r="I84" s="206">
        <v>24.11</v>
      </c>
      <c r="J84" s="206">
        <v>0.71</v>
      </c>
      <c r="K84" s="206">
        <v>7.53</v>
      </c>
      <c r="L84" s="206">
        <v>2.99</v>
      </c>
      <c r="M84" s="206">
        <v>0</v>
      </c>
      <c r="N84" s="206">
        <v>1.25</v>
      </c>
      <c r="O84" s="206">
        <v>2.09</v>
      </c>
      <c r="P84" s="206">
        <v>2.84</v>
      </c>
      <c r="Q84" s="206">
        <v>1.24</v>
      </c>
      <c r="R84" s="206">
        <v>0.48</v>
      </c>
      <c r="S84" s="206">
        <v>0.28000000000000003</v>
      </c>
      <c r="T84" s="206">
        <v>0.56000000000000005</v>
      </c>
      <c r="U84" s="206">
        <v>11.62</v>
      </c>
      <c r="V84" s="206">
        <v>0.16</v>
      </c>
      <c r="W84" s="206">
        <v>0.77</v>
      </c>
      <c r="X84" s="206">
        <v>1.1399999999999999</v>
      </c>
      <c r="Y84" s="206">
        <v>0</v>
      </c>
      <c r="Z84" s="206">
        <v>2.99</v>
      </c>
      <c r="AA84" s="206">
        <v>1.03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10.54</v>
      </c>
      <c r="D85" s="206">
        <v>0.81</v>
      </c>
      <c r="E85" s="206">
        <v>0</v>
      </c>
      <c r="F85" s="206">
        <v>18.78</v>
      </c>
      <c r="G85" s="206">
        <v>0</v>
      </c>
      <c r="H85" s="206">
        <v>0</v>
      </c>
      <c r="I85" s="206">
        <v>24.11</v>
      </c>
      <c r="J85" s="206">
        <v>0.71</v>
      </c>
      <c r="K85" s="206">
        <v>7.53</v>
      </c>
      <c r="L85" s="206">
        <v>2.99</v>
      </c>
      <c r="M85" s="206">
        <v>0</v>
      </c>
      <c r="N85" s="206">
        <v>1.25</v>
      </c>
      <c r="O85" s="206">
        <v>2.09</v>
      </c>
      <c r="P85" s="206">
        <v>2.84</v>
      </c>
      <c r="Q85" s="206">
        <v>0.77</v>
      </c>
      <c r="R85" s="206">
        <v>0.48</v>
      </c>
      <c r="S85" s="206">
        <v>0.28000000000000003</v>
      </c>
      <c r="T85" s="206">
        <v>0.56000000000000005</v>
      </c>
      <c r="U85" s="206">
        <v>11.62</v>
      </c>
      <c r="V85" s="206">
        <v>0.16</v>
      </c>
      <c r="W85" s="206">
        <v>0.77</v>
      </c>
      <c r="X85" s="206">
        <v>1.1399999999999999</v>
      </c>
      <c r="Y85" s="206">
        <v>0</v>
      </c>
      <c r="Z85" s="206">
        <v>2.99</v>
      </c>
      <c r="AA85" s="206">
        <v>1.03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10.54</v>
      </c>
      <c r="D86" s="206">
        <v>0.81</v>
      </c>
      <c r="E86" s="206">
        <v>0</v>
      </c>
      <c r="F86" s="206">
        <v>18.78</v>
      </c>
      <c r="G86" s="206">
        <v>0</v>
      </c>
      <c r="H86" s="206">
        <v>0</v>
      </c>
      <c r="I86" s="206">
        <v>24.11</v>
      </c>
      <c r="J86" s="206">
        <v>0.71</v>
      </c>
      <c r="K86" s="206">
        <v>7.53</v>
      </c>
      <c r="L86" s="206">
        <v>2.99</v>
      </c>
      <c r="M86" s="206">
        <v>0</v>
      </c>
      <c r="N86" s="206">
        <v>1.25</v>
      </c>
      <c r="O86" s="206">
        <v>2.09</v>
      </c>
      <c r="P86" s="206">
        <v>2.84</v>
      </c>
      <c r="Q86" s="206">
        <v>0.77</v>
      </c>
      <c r="R86" s="206">
        <v>0.48</v>
      </c>
      <c r="S86" s="206">
        <v>0.28000000000000003</v>
      </c>
      <c r="T86" s="206">
        <v>0.56000000000000005</v>
      </c>
      <c r="U86" s="206">
        <v>11.62</v>
      </c>
      <c r="V86" s="206">
        <v>0.16</v>
      </c>
      <c r="W86" s="206">
        <v>0.77</v>
      </c>
      <c r="X86" s="206">
        <v>1.1399999999999999</v>
      </c>
      <c r="Y86" s="206">
        <v>0</v>
      </c>
      <c r="Z86" s="206">
        <v>2.99</v>
      </c>
      <c r="AA86" s="206">
        <v>1.03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10.54</v>
      </c>
      <c r="D87" s="206">
        <v>0.81</v>
      </c>
      <c r="E87" s="206">
        <v>0</v>
      </c>
      <c r="F87" s="206">
        <v>18.78</v>
      </c>
      <c r="G87" s="206">
        <v>0</v>
      </c>
      <c r="H87" s="206">
        <v>0</v>
      </c>
      <c r="I87" s="206">
        <v>24.11</v>
      </c>
      <c r="J87" s="206">
        <v>0.71</v>
      </c>
      <c r="K87" s="206">
        <v>7.53</v>
      </c>
      <c r="L87" s="206">
        <v>2.99</v>
      </c>
      <c r="M87" s="206">
        <v>0</v>
      </c>
      <c r="N87" s="206">
        <v>1.25</v>
      </c>
      <c r="O87" s="206">
        <v>2.09</v>
      </c>
      <c r="P87" s="206">
        <v>2.84</v>
      </c>
      <c r="Q87" s="206">
        <v>0.85</v>
      </c>
      <c r="R87" s="206">
        <v>0.48</v>
      </c>
      <c r="S87" s="206">
        <v>0.28000000000000003</v>
      </c>
      <c r="T87" s="206">
        <v>0.56000000000000005</v>
      </c>
      <c r="U87" s="206">
        <v>11.62</v>
      </c>
      <c r="V87" s="206">
        <v>0.16</v>
      </c>
      <c r="W87" s="206">
        <v>0.85</v>
      </c>
      <c r="X87" s="206">
        <v>1.1399999999999999</v>
      </c>
      <c r="Y87" s="206">
        <v>0</v>
      </c>
      <c r="Z87" s="206">
        <v>2.99</v>
      </c>
      <c r="AA87" s="206">
        <v>1.03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10.54</v>
      </c>
      <c r="D88" s="206">
        <v>0.81</v>
      </c>
      <c r="E88" s="206">
        <v>0</v>
      </c>
      <c r="F88" s="206">
        <v>18.78</v>
      </c>
      <c r="G88" s="206">
        <v>0</v>
      </c>
      <c r="H88" s="206">
        <v>0</v>
      </c>
      <c r="I88" s="206">
        <v>24.11</v>
      </c>
      <c r="J88" s="206">
        <v>0.71</v>
      </c>
      <c r="K88" s="206">
        <v>7.53</v>
      </c>
      <c r="L88" s="206">
        <v>42.43</v>
      </c>
      <c r="M88" s="206">
        <v>0</v>
      </c>
      <c r="N88" s="206">
        <v>1.25</v>
      </c>
      <c r="O88" s="206">
        <v>2.09</v>
      </c>
      <c r="P88" s="206">
        <v>2.84</v>
      </c>
      <c r="Q88" s="206">
        <v>2.88</v>
      </c>
      <c r="R88" s="206">
        <v>0.48</v>
      </c>
      <c r="S88" s="206">
        <v>0.28000000000000003</v>
      </c>
      <c r="T88" s="206">
        <v>0.56000000000000005</v>
      </c>
      <c r="U88" s="206">
        <v>11.62</v>
      </c>
      <c r="V88" s="206">
        <v>0.16</v>
      </c>
      <c r="W88" s="206">
        <v>0.85</v>
      </c>
      <c r="X88" s="206">
        <v>1.1399999999999999</v>
      </c>
      <c r="Y88" s="206">
        <v>0</v>
      </c>
      <c r="Z88" s="206">
        <v>2.99</v>
      </c>
      <c r="AA88" s="206">
        <v>1.03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10.54</v>
      </c>
      <c r="D89" s="206">
        <v>0.81</v>
      </c>
      <c r="E89" s="206">
        <v>0</v>
      </c>
      <c r="F89" s="206">
        <v>18.78</v>
      </c>
      <c r="G89" s="206">
        <v>0</v>
      </c>
      <c r="H89" s="206">
        <v>0</v>
      </c>
      <c r="I89" s="206">
        <v>24.11</v>
      </c>
      <c r="J89" s="206">
        <v>0.71</v>
      </c>
      <c r="K89" s="206">
        <v>7.53</v>
      </c>
      <c r="L89" s="206">
        <v>42.43</v>
      </c>
      <c r="M89" s="206">
        <v>0</v>
      </c>
      <c r="N89" s="206">
        <v>1.25</v>
      </c>
      <c r="O89" s="206">
        <v>2.09</v>
      </c>
      <c r="P89" s="206">
        <v>2.84</v>
      </c>
      <c r="Q89" s="206">
        <v>2.38</v>
      </c>
      <c r="R89" s="206">
        <v>0.48</v>
      </c>
      <c r="S89" s="206">
        <v>0.15</v>
      </c>
      <c r="T89" s="206">
        <v>0.56000000000000005</v>
      </c>
      <c r="U89" s="206">
        <v>11.62</v>
      </c>
      <c r="V89" s="206">
        <v>0.16</v>
      </c>
      <c r="W89" s="206">
        <v>0.95</v>
      </c>
      <c r="X89" s="206">
        <v>1.1399999999999999</v>
      </c>
      <c r="Y89" s="206">
        <v>0</v>
      </c>
      <c r="Z89" s="206">
        <v>2.99</v>
      </c>
      <c r="AA89" s="206">
        <v>1.03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10.54</v>
      </c>
      <c r="D90" s="206">
        <v>0.81</v>
      </c>
      <c r="E90" s="206">
        <v>0</v>
      </c>
      <c r="F90" s="206">
        <v>18.78</v>
      </c>
      <c r="G90" s="206">
        <v>0</v>
      </c>
      <c r="H90" s="206">
        <v>0</v>
      </c>
      <c r="I90" s="206">
        <v>24.11</v>
      </c>
      <c r="J90" s="206">
        <v>0.71</v>
      </c>
      <c r="K90" s="206">
        <v>35.159999999999997</v>
      </c>
      <c r="L90" s="206">
        <v>42.43</v>
      </c>
      <c r="M90" s="206">
        <v>0</v>
      </c>
      <c r="N90" s="206">
        <v>1.25</v>
      </c>
      <c r="O90" s="206">
        <v>2.09</v>
      </c>
      <c r="P90" s="206">
        <v>2.84</v>
      </c>
      <c r="Q90" s="206">
        <v>2.34</v>
      </c>
      <c r="R90" s="206">
        <v>0.48</v>
      </c>
      <c r="S90" s="206">
        <v>4.7699999999999996</v>
      </c>
      <c r="T90" s="206">
        <v>0.56000000000000005</v>
      </c>
      <c r="U90" s="206">
        <v>11.62</v>
      </c>
      <c r="V90" s="206">
        <v>0.16</v>
      </c>
      <c r="W90" s="206">
        <v>0.95</v>
      </c>
      <c r="X90" s="206">
        <v>1.1399999999999999</v>
      </c>
      <c r="Y90" s="206">
        <v>0</v>
      </c>
      <c r="Z90" s="206">
        <v>2.99</v>
      </c>
      <c r="AA90" s="206">
        <v>1.03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10.6</v>
      </c>
      <c r="D91" s="206">
        <v>0.81</v>
      </c>
      <c r="E91" s="206">
        <v>0</v>
      </c>
      <c r="F91" s="206">
        <v>18.78</v>
      </c>
      <c r="G91" s="206">
        <v>0</v>
      </c>
      <c r="H91" s="206">
        <v>0</v>
      </c>
      <c r="I91" s="206">
        <v>24.39</v>
      </c>
      <c r="J91" s="206">
        <v>0.71</v>
      </c>
      <c r="K91" s="206">
        <v>55.09</v>
      </c>
      <c r="L91" s="206">
        <v>42.43</v>
      </c>
      <c r="M91" s="206">
        <v>0</v>
      </c>
      <c r="N91" s="206">
        <v>1.25</v>
      </c>
      <c r="O91" s="206">
        <v>2.09</v>
      </c>
      <c r="P91" s="206">
        <v>2.84</v>
      </c>
      <c r="Q91" s="206">
        <v>2.2999999999999998</v>
      </c>
      <c r="R91" s="206">
        <v>0.48</v>
      </c>
      <c r="S91" s="206">
        <v>3.51</v>
      </c>
      <c r="T91" s="206">
        <v>0.56000000000000005</v>
      </c>
      <c r="U91" s="206">
        <v>11.62</v>
      </c>
      <c r="V91" s="206">
        <v>0.16</v>
      </c>
      <c r="W91" s="206">
        <v>1.08</v>
      </c>
      <c r="X91" s="206">
        <v>1.1399999999999999</v>
      </c>
      <c r="Y91" s="206">
        <v>0</v>
      </c>
      <c r="Z91" s="206">
        <v>2.99</v>
      </c>
      <c r="AA91" s="206">
        <v>1.03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10.6</v>
      </c>
      <c r="D92" s="206">
        <v>0.81</v>
      </c>
      <c r="E92" s="206">
        <v>0</v>
      </c>
      <c r="F92" s="206">
        <v>18.78</v>
      </c>
      <c r="G92" s="206">
        <v>0</v>
      </c>
      <c r="H92" s="206">
        <v>0</v>
      </c>
      <c r="I92" s="206">
        <v>24.39</v>
      </c>
      <c r="J92" s="206">
        <v>0.71</v>
      </c>
      <c r="K92" s="206">
        <v>75.010000000000005</v>
      </c>
      <c r="L92" s="206">
        <v>42.43</v>
      </c>
      <c r="M92" s="206">
        <v>0</v>
      </c>
      <c r="N92" s="206">
        <v>1.25</v>
      </c>
      <c r="O92" s="206">
        <v>2.09</v>
      </c>
      <c r="P92" s="206">
        <v>2.84</v>
      </c>
      <c r="Q92" s="206">
        <v>2.2999999999999998</v>
      </c>
      <c r="R92" s="206">
        <v>0.04</v>
      </c>
      <c r="S92" s="206">
        <v>3.49</v>
      </c>
      <c r="T92" s="206">
        <v>0.56000000000000005</v>
      </c>
      <c r="U92" s="206">
        <v>11.62</v>
      </c>
      <c r="V92" s="206">
        <v>0.63</v>
      </c>
      <c r="W92" s="206">
        <v>1.01</v>
      </c>
      <c r="X92" s="206">
        <v>1.1399999999999999</v>
      </c>
      <c r="Y92" s="206">
        <v>0</v>
      </c>
      <c r="Z92" s="206">
        <v>2.99</v>
      </c>
      <c r="AA92" s="206">
        <v>1.02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10.6</v>
      </c>
      <c r="D93" s="206">
        <v>0.81</v>
      </c>
      <c r="E93" s="206">
        <v>0</v>
      </c>
      <c r="F93" s="206">
        <v>18.78</v>
      </c>
      <c r="G93" s="206">
        <v>0</v>
      </c>
      <c r="H93" s="206">
        <v>0</v>
      </c>
      <c r="I93" s="206">
        <v>24.39</v>
      </c>
      <c r="J93" s="206">
        <v>0.71</v>
      </c>
      <c r="K93" s="206">
        <v>86.96</v>
      </c>
      <c r="L93" s="206">
        <v>42.43</v>
      </c>
      <c r="M93" s="206">
        <v>0</v>
      </c>
      <c r="N93" s="206">
        <v>1.25</v>
      </c>
      <c r="O93" s="206">
        <v>2.09</v>
      </c>
      <c r="P93" s="206">
        <v>2.84</v>
      </c>
      <c r="Q93" s="206">
        <v>2.2999999999999998</v>
      </c>
      <c r="R93" s="206">
        <v>0.48</v>
      </c>
      <c r="S93" s="206">
        <v>3.37</v>
      </c>
      <c r="T93" s="206">
        <v>0.56000000000000005</v>
      </c>
      <c r="U93" s="206">
        <v>11.62</v>
      </c>
      <c r="V93" s="206">
        <v>0.63</v>
      </c>
      <c r="W93" s="206">
        <v>1.01</v>
      </c>
      <c r="X93" s="206">
        <v>1.1399999999999999</v>
      </c>
      <c r="Y93" s="206">
        <v>0</v>
      </c>
      <c r="Z93" s="206">
        <v>2.97</v>
      </c>
      <c r="AA93" s="206">
        <v>1.02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10.6</v>
      </c>
      <c r="D94" s="206">
        <v>0.81</v>
      </c>
      <c r="E94" s="206">
        <v>0</v>
      </c>
      <c r="F94" s="206">
        <v>18.78</v>
      </c>
      <c r="G94" s="206">
        <v>0</v>
      </c>
      <c r="H94" s="206">
        <v>0</v>
      </c>
      <c r="I94" s="206">
        <v>24.39</v>
      </c>
      <c r="J94" s="206">
        <v>0.71</v>
      </c>
      <c r="K94" s="206">
        <v>86.96</v>
      </c>
      <c r="L94" s="206">
        <v>42.43</v>
      </c>
      <c r="M94" s="206">
        <v>0</v>
      </c>
      <c r="N94" s="206">
        <v>1.25</v>
      </c>
      <c r="O94" s="206">
        <v>2.09</v>
      </c>
      <c r="P94" s="206">
        <v>2.84</v>
      </c>
      <c r="Q94" s="206">
        <v>2.2999999999999998</v>
      </c>
      <c r="R94" s="206">
        <v>5.62</v>
      </c>
      <c r="S94" s="206">
        <v>3.37</v>
      </c>
      <c r="T94" s="206">
        <v>0.56000000000000005</v>
      </c>
      <c r="U94" s="206">
        <v>11.62</v>
      </c>
      <c r="V94" s="206">
        <v>3.62</v>
      </c>
      <c r="W94" s="206">
        <v>6.74</v>
      </c>
      <c r="X94" s="206">
        <v>15.02</v>
      </c>
      <c r="Y94" s="206">
        <v>0</v>
      </c>
      <c r="Z94" s="206">
        <v>2.97</v>
      </c>
      <c r="AA94" s="206">
        <v>1.02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10.6</v>
      </c>
      <c r="D95" s="206">
        <v>0.81</v>
      </c>
      <c r="E95" s="206">
        <v>0</v>
      </c>
      <c r="F95" s="206">
        <v>18.78</v>
      </c>
      <c r="G95" s="206">
        <v>0</v>
      </c>
      <c r="H95" s="206">
        <v>0</v>
      </c>
      <c r="I95" s="206">
        <v>24.39</v>
      </c>
      <c r="J95" s="206">
        <v>0.71</v>
      </c>
      <c r="K95" s="206">
        <v>86.96</v>
      </c>
      <c r="L95" s="206">
        <v>42.43</v>
      </c>
      <c r="M95" s="206">
        <v>0</v>
      </c>
      <c r="N95" s="206">
        <v>1.25</v>
      </c>
      <c r="O95" s="206">
        <v>2.09</v>
      </c>
      <c r="P95" s="206">
        <v>2.84</v>
      </c>
      <c r="Q95" s="206">
        <v>1.99</v>
      </c>
      <c r="R95" s="206">
        <v>5.62</v>
      </c>
      <c r="S95" s="206">
        <v>3.37</v>
      </c>
      <c r="T95" s="206">
        <v>0.56000000000000005</v>
      </c>
      <c r="U95" s="206">
        <v>11.62</v>
      </c>
      <c r="V95" s="206">
        <v>3.62</v>
      </c>
      <c r="W95" s="206">
        <v>6.74</v>
      </c>
      <c r="X95" s="206">
        <v>15.02</v>
      </c>
      <c r="Y95" s="206">
        <v>0</v>
      </c>
      <c r="Z95" s="206">
        <v>34.729999999999997</v>
      </c>
      <c r="AA95" s="206">
        <v>12.95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10.6</v>
      </c>
      <c r="D96" s="206">
        <v>0.81</v>
      </c>
      <c r="E96" s="206">
        <v>0</v>
      </c>
      <c r="F96" s="206">
        <v>18.78</v>
      </c>
      <c r="G96" s="206">
        <v>0</v>
      </c>
      <c r="H96" s="206">
        <v>0</v>
      </c>
      <c r="I96" s="206">
        <v>24.39</v>
      </c>
      <c r="J96" s="206">
        <v>0.71</v>
      </c>
      <c r="K96" s="206">
        <v>86.97</v>
      </c>
      <c r="L96" s="206">
        <v>42.43</v>
      </c>
      <c r="M96" s="206">
        <v>0</v>
      </c>
      <c r="N96" s="206">
        <v>1.25</v>
      </c>
      <c r="O96" s="206">
        <v>2.09</v>
      </c>
      <c r="P96" s="206">
        <v>2.84</v>
      </c>
      <c r="Q96" s="206">
        <v>1.98</v>
      </c>
      <c r="R96" s="206">
        <v>6.03</v>
      </c>
      <c r="S96" s="206">
        <v>3.37</v>
      </c>
      <c r="T96" s="206">
        <v>0.56000000000000005</v>
      </c>
      <c r="U96" s="206">
        <v>11.62</v>
      </c>
      <c r="V96" s="206">
        <v>3.62</v>
      </c>
      <c r="W96" s="206">
        <v>7.14</v>
      </c>
      <c r="X96" s="206">
        <v>14.78</v>
      </c>
      <c r="Y96" s="206">
        <v>0</v>
      </c>
      <c r="Z96" s="206">
        <v>34.729999999999997</v>
      </c>
      <c r="AA96" s="206">
        <v>12.95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10.6</v>
      </c>
      <c r="D97" s="206">
        <v>0.81</v>
      </c>
      <c r="E97" s="206">
        <v>0</v>
      </c>
      <c r="F97" s="206">
        <v>18.78</v>
      </c>
      <c r="G97" s="206">
        <v>0</v>
      </c>
      <c r="H97" s="206">
        <v>0</v>
      </c>
      <c r="I97" s="206">
        <v>24.39</v>
      </c>
      <c r="J97" s="206">
        <v>0.71</v>
      </c>
      <c r="K97" s="206">
        <v>86.74</v>
      </c>
      <c r="L97" s="206">
        <v>42.43</v>
      </c>
      <c r="M97" s="206">
        <v>0</v>
      </c>
      <c r="N97" s="206">
        <v>1.25</v>
      </c>
      <c r="O97" s="206">
        <v>2.09</v>
      </c>
      <c r="P97" s="206">
        <v>2.84</v>
      </c>
      <c r="Q97" s="206">
        <v>2.96</v>
      </c>
      <c r="R97" s="206">
        <v>6.03</v>
      </c>
      <c r="S97" s="206">
        <v>3.35</v>
      </c>
      <c r="T97" s="206">
        <v>0.56000000000000005</v>
      </c>
      <c r="U97" s="206">
        <v>11.62</v>
      </c>
      <c r="V97" s="206">
        <v>3.62</v>
      </c>
      <c r="W97" s="206">
        <v>7.14</v>
      </c>
      <c r="X97" s="206">
        <v>14.78</v>
      </c>
      <c r="Y97" s="206">
        <v>0</v>
      </c>
      <c r="Z97" s="206">
        <v>34.729999999999997</v>
      </c>
      <c r="AA97" s="206">
        <v>12.95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10.6</v>
      </c>
      <c r="D98" s="206">
        <v>0.81</v>
      </c>
      <c r="E98" s="206">
        <v>0</v>
      </c>
      <c r="F98" s="206">
        <v>18.78</v>
      </c>
      <c r="G98" s="206">
        <v>0</v>
      </c>
      <c r="H98" s="206">
        <v>0</v>
      </c>
      <c r="I98" s="206">
        <v>24.39</v>
      </c>
      <c r="J98" s="206">
        <v>0.71</v>
      </c>
      <c r="K98" s="206">
        <v>86.96</v>
      </c>
      <c r="L98" s="206">
        <v>42.43</v>
      </c>
      <c r="M98" s="206">
        <v>0</v>
      </c>
      <c r="N98" s="206">
        <v>1.25</v>
      </c>
      <c r="O98" s="206">
        <v>2.09</v>
      </c>
      <c r="P98" s="206">
        <v>2.84</v>
      </c>
      <c r="Q98" s="206">
        <v>2.96</v>
      </c>
      <c r="R98" s="206">
        <v>6.03</v>
      </c>
      <c r="S98" s="206">
        <v>3.35</v>
      </c>
      <c r="T98" s="206">
        <v>0.56000000000000005</v>
      </c>
      <c r="U98" s="206">
        <v>11.62</v>
      </c>
      <c r="V98" s="206">
        <v>3.62</v>
      </c>
      <c r="W98" s="206">
        <v>7.14</v>
      </c>
      <c r="X98" s="206">
        <v>14.78</v>
      </c>
      <c r="Y98" s="206">
        <v>0</v>
      </c>
      <c r="Z98" s="206">
        <v>34.729999999999997</v>
      </c>
      <c r="AA98" s="206">
        <v>12.95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0.25414999999999993</v>
      </c>
      <c r="D99">
        <f t="shared" si="0"/>
        <v>1.9980000000000026E-2</v>
      </c>
      <c r="E99">
        <f t="shared" si="0"/>
        <v>0</v>
      </c>
      <c r="F99">
        <f t="shared" si="0"/>
        <v>0.23246249999999977</v>
      </c>
      <c r="G99">
        <f t="shared" si="0"/>
        <v>6.0382500000000033E-2</v>
      </c>
      <c r="H99">
        <f t="shared" si="0"/>
        <v>0</v>
      </c>
      <c r="I99">
        <f t="shared" si="0"/>
        <v>0.58241999999999916</v>
      </c>
      <c r="J99">
        <f t="shared" si="0"/>
        <v>1.6025000000000018E-2</v>
      </c>
      <c r="K99">
        <f t="shared" si="0"/>
        <v>0.75952750000000024</v>
      </c>
      <c r="L99">
        <f t="shared" si="0"/>
        <v>0.44455500000000014</v>
      </c>
      <c r="M99">
        <f t="shared" si="0"/>
        <v>0</v>
      </c>
      <c r="N99">
        <f t="shared" si="0"/>
        <v>0.03</v>
      </c>
      <c r="O99">
        <f t="shared" si="0"/>
        <v>5.0160000000000066E-2</v>
      </c>
      <c r="P99">
        <f t="shared" si="0"/>
        <v>6.8160000000000026E-2</v>
      </c>
      <c r="Q99">
        <f t="shared" si="0"/>
        <v>3.5157500000000008E-2</v>
      </c>
      <c r="R99">
        <f t="shared" si="0"/>
        <v>4.7329999999999824E-2</v>
      </c>
      <c r="S99">
        <f t="shared" si="0"/>
        <v>3.5905000000000013E-2</v>
      </c>
      <c r="T99">
        <f t="shared" si="0"/>
        <v>1.3440000000000016E-2</v>
      </c>
      <c r="U99">
        <f t="shared" si="0"/>
        <v>0.27051749999999986</v>
      </c>
      <c r="V99">
        <f t="shared" si="0"/>
        <v>3.6682500000000014E-2</v>
      </c>
      <c r="W99">
        <f t="shared" si="0"/>
        <v>5.8484999999999919E-2</v>
      </c>
      <c r="X99">
        <f t="shared" si="0"/>
        <v>0.11829500000000004</v>
      </c>
      <c r="Y99">
        <f t="shared" si="0"/>
        <v>0</v>
      </c>
      <c r="Z99">
        <f t="shared" si="0"/>
        <v>0.28424249999999945</v>
      </c>
      <c r="AA99">
        <f t="shared" si="0"/>
        <v>4.4777499999999984E-2</v>
      </c>
      <c r="AB99">
        <f t="shared" si="0"/>
        <v>0</v>
      </c>
      <c r="AC99">
        <f t="shared" si="0"/>
        <v>0.24623999999999985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0.15613250000000009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-25.58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-24.88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-24.38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-22.38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-21.88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-21.18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-19.68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-19.68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-19.98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-17.98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-16.78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-16.18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-14.18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-13.18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-12.18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-11.18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-10.18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-9.18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-12.18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-13.18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-14.18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-15.18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-16.18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-16.18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-17.18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-18.18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-20.18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-20.18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-20.18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-20.18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-20.18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-20.18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-20.18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-0.13316999999999982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1.18</v>
      </c>
      <c r="D3" s="206">
        <v>0.16</v>
      </c>
      <c r="E3" s="206">
        <v>0</v>
      </c>
      <c r="F3" s="206">
        <v>0</v>
      </c>
      <c r="G3" s="206">
        <v>0.67</v>
      </c>
      <c r="H3" s="206">
        <v>0</v>
      </c>
      <c r="I3" s="206">
        <v>2.81</v>
      </c>
      <c r="J3" s="206">
        <v>0.08</v>
      </c>
      <c r="K3" s="206">
        <v>1.3</v>
      </c>
      <c r="L3" s="206">
        <v>7.0000000000000007E-2</v>
      </c>
      <c r="M3" s="206">
        <v>0.1</v>
      </c>
      <c r="N3" s="206">
        <v>0.11</v>
      </c>
      <c r="O3" s="206">
        <v>0.12</v>
      </c>
      <c r="P3" s="206">
        <v>4.7300000000000004</v>
      </c>
      <c r="Q3" s="206">
        <v>0.23</v>
      </c>
      <c r="R3" s="206">
        <v>1.1200000000000001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1.18</v>
      </c>
      <c r="D4" s="206">
        <v>0.16</v>
      </c>
      <c r="E4" s="206">
        <v>0</v>
      </c>
      <c r="F4" s="206">
        <v>0</v>
      </c>
      <c r="G4" s="206">
        <v>0.67</v>
      </c>
      <c r="H4" s="206">
        <v>0</v>
      </c>
      <c r="I4" s="206">
        <v>2.81</v>
      </c>
      <c r="J4" s="206">
        <v>0.08</v>
      </c>
      <c r="K4" s="206">
        <v>1.3</v>
      </c>
      <c r="L4" s="206">
        <v>7.0000000000000007E-2</v>
      </c>
      <c r="M4" s="206">
        <v>0.1</v>
      </c>
      <c r="N4" s="206">
        <v>0.11</v>
      </c>
      <c r="O4" s="206">
        <v>0.12</v>
      </c>
      <c r="P4" s="206">
        <v>4.7300000000000004</v>
      </c>
      <c r="Q4" s="206">
        <v>0.23</v>
      </c>
      <c r="R4" s="206">
        <v>0.73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1.18</v>
      </c>
      <c r="D5" s="206">
        <v>0.16</v>
      </c>
      <c r="E5" s="206">
        <v>0</v>
      </c>
      <c r="F5" s="206">
        <v>0</v>
      </c>
      <c r="G5" s="206">
        <v>0.67</v>
      </c>
      <c r="H5" s="206">
        <v>0</v>
      </c>
      <c r="I5" s="206">
        <v>2.81</v>
      </c>
      <c r="J5" s="206">
        <v>0.08</v>
      </c>
      <c r="K5" s="206">
        <v>1.3</v>
      </c>
      <c r="L5" s="206">
        <v>7.0000000000000007E-2</v>
      </c>
      <c r="M5" s="206">
        <v>0.1</v>
      </c>
      <c r="N5" s="206">
        <v>0.11</v>
      </c>
      <c r="O5" s="206">
        <v>0.12</v>
      </c>
      <c r="P5" s="206">
        <v>4.7300000000000004</v>
      </c>
      <c r="Q5" s="206">
        <v>0.21</v>
      </c>
      <c r="R5" s="206">
        <v>0.73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1.18</v>
      </c>
      <c r="D6" s="206">
        <v>0.16</v>
      </c>
      <c r="E6" s="206">
        <v>0</v>
      </c>
      <c r="F6" s="206">
        <v>0</v>
      </c>
      <c r="G6" s="206">
        <v>0.67</v>
      </c>
      <c r="H6" s="206">
        <v>0</v>
      </c>
      <c r="I6" s="206">
        <v>2.81</v>
      </c>
      <c r="J6" s="206">
        <v>0.08</v>
      </c>
      <c r="K6" s="206">
        <v>1.3</v>
      </c>
      <c r="L6" s="206">
        <v>7.0000000000000007E-2</v>
      </c>
      <c r="M6" s="206">
        <v>0.1</v>
      </c>
      <c r="N6" s="206">
        <v>0.11</v>
      </c>
      <c r="O6" s="206">
        <v>0.12</v>
      </c>
      <c r="P6" s="206">
        <v>4.7300000000000004</v>
      </c>
      <c r="Q6" s="206">
        <v>0.21</v>
      </c>
      <c r="R6" s="206">
        <v>0.73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1.18</v>
      </c>
      <c r="D7" s="206">
        <v>0.16</v>
      </c>
      <c r="E7" s="206">
        <v>0</v>
      </c>
      <c r="F7" s="206">
        <v>0</v>
      </c>
      <c r="G7" s="206">
        <v>0.67</v>
      </c>
      <c r="H7" s="206">
        <v>0</v>
      </c>
      <c r="I7" s="206">
        <v>2.81</v>
      </c>
      <c r="J7" s="206">
        <v>0.08</v>
      </c>
      <c r="K7" s="206">
        <v>1.3</v>
      </c>
      <c r="L7" s="206">
        <v>7.0000000000000007E-2</v>
      </c>
      <c r="M7" s="206">
        <v>0.1</v>
      </c>
      <c r="N7" s="206">
        <v>0.11</v>
      </c>
      <c r="O7" s="206">
        <v>0.12</v>
      </c>
      <c r="P7" s="206">
        <v>4.7300000000000004</v>
      </c>
      <c r="Q7" s="206">
        <v>0.22</v>
      </c>
      <c r="R7" s="206">
        <v>0.73</v>
      </c>
      <c r="S7" s="206">
        <v>0.31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1.18</v>
      </c>
      <c r="D8" s="206">
        <v>0.16</v>
      </c>
      <c r="E8" s="206">
        <v>0</v>
      </c>
      <c r="F8" s="206">
        <v>0</v>
      </c>
      <c r="G8" s="206">
        <v>0.67</v>
      </c>
      <c r="H8" s="206">
        <v>0</v>
      </c>
      <c r="I8" s="206">
        <v>2.81</v>
      </c>
      <c r="J8" s="206">
        <v>0.08</v>
      </c>
      <c r="K8" s="206">
        <v>1.3</v>
      </c>
      <c r="L8" s="206">
        <v>7.0000000000000007E-2</v>
      </c>
      <c r="M8" s="206">
        <v>0.1</v>
      </c>
      <c r="N8" s="206">
        <v>0.11</v>
      </c>
      <c r="O8" s="206">
        <v>0.12</v>
      </c>
      <c r="P8" s="206">
        <v>4.7300000000000004</v>
      </c>
      <c r="Q8" s="206">
        <v>0.22</v>
      </c>
      <c r="R8" s="206">
        <v>0.73</v>
      </c>
      <c r="S8" s="206">
        <v>0.31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1.18</v>
      </c>
      <c r="D9" s="206">
        <v>0.16</v>
      </c>
      <c r="E9" s="206">
        <v>0</v>
      </c>
      <c r="F9" s="206">
        <v>0</v>
      </c>
      <c r="G9" s="206">
        <v>0.67</v>
      </c>
      <c r="H9" s="206">
        <v>0</v>
      </c>
      <c r="I9" s="206">
        <v>2.81</v>
      </c>
      <c r="J9" s="206">
        <v>0.08</v>
      </c>
      <c r="K9" s="206">
        <v>1.3</v>
      </c>
      <c r="L9" s="206">
        <v>7.0000000000000007E-2</v>
      </c>
      <c r="M9" s="206">
        <v>0.1</v>
      </c>
      <c r="N9" s="206">
        <v>0.11</v>
      </c>
      <c r="O9" s="206">
        <v>0.12</v>
      </c>
      <c r="P9" s="206">
        <v>4.7300000000000004</v>
      </c>
      <c r="Q9" s="206">
        <v>0.21</v>
      </c>
      <c r="R9" s="206">
        <v>0.73</v>
      </c>
      <c r="S9" s="206">
        <v>0.31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1.18</v>
      </c>
      <c r="D10" s="206">
        <v>0.16</v>
      </c>
      <c r="E10" s="206">
        <v>0</v>
      </c>
      <c r="F10" s="206">
        <v>0</v>
      </c>
      <c r="G10" s="206">
        <v>0.67</v>
      </c>
      <c r="H10" s="206">
        <v>0</v>
      </c>
      <c r="I10" s="206">
        <v>2.81</v>
      </c>
      <c r="J10" s="206">
        <v>0.08</v>
      </c>
      <c r="K10" s="206">
        <v>1.3</v>
      </c>
      <c r="L10" s="206">
        <v>7.0000000000000007E-2</v>
      </c>
      <c r="M10" s="206">
        <v>0.1</v>
      </c>
      <c r="N10" s="206">
        <v>0.11</v>
      </c>
      <c r="O10" s="206">
        <v>0.12</v>
      </c>
      <c r="P10" s="206">
        <v>4.7300000000000004</v>
      </c>
      <c r="Q10" s="206">
        <v>0.21</v>
      </c>
      <c r="R10" s="206">
        <v>0.73</v>
      </c>
      <c r="S10" s="206">
        <v>0.31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1.18</v>
      </c>
      <c r="D11" s="206">
        <v>0.16</v>
      </c>
      <c r="E11" s="206">
        <v>0</v>
      </c>
      <c r="F11" s="206">
        <v>0</v>
      </c>
      <c r="G11" s="206">
        <v>0.67</v>
      </c>
      <c r="H11" s="206">
        <v>0</v>
      </c>
      <c r="I11" s="206">
        <v>2.81</v>
      </c>
      <c r="J11" s="206">
        <v>0.08</v>
      </c>
      <c r="K11" s="206">
        <v>1.3</v>
      </c>
      <c r="L11" s="206">
        <v>7.0000000000000007E-2</v>
      </c>
      <c r="M11" s="206">
        <v>0.1</v>
      </c>
      <c r="N11" s="206">
        <v>0.11</v>
      </c>
      <c r="O11" s="206">
        <v>0.12</v>
      </c>
      <c r="P11" s="206">
        <v>4.7300000000000004</v>
      </c>
      <c r="Q11" s="206">
        <v>0.22</v>
      </c>
      <c r="R11" s="206">
        <v>0.73</v>
      </c>
      <c r="S11" s="206">
        <v>0.31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1.18</v>
      </c>
      <c r="D12" s="206">
        <v>0.16</v>
      </c>
      <c r="E12" s="206">
        <v>0</v>
      </c>
      <c r="F12" s="206">
        <v>0</v>
      </c>
      <c r="G12" s="206">
        <v>0.67</v>
      </c>
      <c r="H12" s="206">
        <v>0</v>
      </c>
      <c r="I12" s="206">
        <v>2.81</v>
      </c>
      <c r="J12" s="206">
        <v>0.08</v>
      </c>
      <c r="K12" s="206">
        <v>1.3</v>
      </c>
      <c r="L12" s="206">
        <v>7.0000000000000007E-2</v>
      </c>
      <c r="M12" s="206">
        <v>0.1</v>
      </c>
      <c r="N12" s="206">
        <v>0.11</v>
      </c>
      <c r="O12" s="206">
        <v>0.12</v>
      </c>
      <c r="P12" s="206">
        <v>4.7300000000000004</v>
      </c>
      <c r="Q12" s="206">
        <v>0.22</v>
      </c>
      <c r="R12" s="206">
        <v>0.73</v>
      </c>
      <c r="S12" s="206">
        <v>0.31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1.18</v>
      </c>
      <c r="D13" s="206">
        <v>0.16</v>
      </c>
      <c r="E13" s="206">
        <v>0</v>
      </c>
      <c r="F13" s="206">
        <v>0</v>
      </c>
      <c r="G13" s="206">
        <v>0.67</v>
      </c>
      <c r="H13" s="206">
        <v>0</v>
      </c>
      <c r="I13" s="206">
        <v>2.81</v>
      </c>
      <c r="J13" s="206">
        <v>0.08</v>
      </c>
      <c r="K13" s="206">
        <v>1.3</v>
      </c>
      <c r="L13" s="206">
        <v>7.0000000000000007E-2</v>
      </c>
      <c r="M13" s="206">
        <v>0.1</v>
      </c>
      <c r="N13" s="206">
        <v>0.11</v>
      </c>
      <c r="O13" s="206">
        <v>0.12</v>
      </c>
      <c r="P13" s="206">
        <v>4.7300000000000004</v>
      </c>
      <c r="Q13" s="206">
        <v>0.22</v>
      </c>
      <c r="R13" s="206">
        <v>0.59</v>
      </c>
      <c r="S13" s="206">
        <v>0.31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1.18</v>
      </c>
      <c r="D14" s="206">
        <v>0.16</v>
      </c>
      <c r="E14" s="206">
        <v>0</v>
      </c>
      <c r="F14" s="206">
        <v>0</v>
      </c>
      <c r="G14" s="206">
        <v>0.67</v>
      </c>
      <c r="H14" s="206">
        <v>0</v>
      </c>
      <c r="I14" s="206">
        <v>2.81</v>
      </c>
      <c r="J14" s="206">
        <v>0.08</v>
      </c>
      <c r="K14" s="206">
        <v>1.3</v>
      </c>
      <c r="L14" s="206">
        <v>7.0000000000000007E-2</v>
      </c>
      <c r="M14" s="206">
        <v>0.1</v>
      </c>
      <c r="N14" s="206">
        <v>0.11</v>
      </c>
      <c r="O14" s="206">
        <v>0.12</v>
      </c>
      <c r="P14" s="206">
        <v>4.7300000000000004</v>
      </c>
      <c r="Q14" s="206">
        <v>0.22</v>
      </c>
      <c r="R14" s="206">
        <v>0.59</v>
      </c>
      <c r="S14" s="206">
        <v>0.31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1.19</v>
      </c>
      <c r="D15" s="206">
        <v>0.16</v>
      </c>
      <c r="E15" s="206">
        <v>0</v>
      </c>
      <c r="F15" s="206">
        <v>0</v>
      </c>
      <c r="G15" s="206">
        <v>0.67</v>
      </c>
      <c r="H15" s="206">
        <v>0</v>
      </c>
      <c r="I15" s="206">
        <v>2.81</v>
      </c>
      <c r="J15" s="206">
        <v>0.08</v>
      </c>
      <c r="K15" s="206">
        <v>1.3</v>
      </c>
      <c r="L15" s="206">
        <v>7.0000000000000007E-2</v>
      </c>
      <c r="M15" s="206">
        <v>0.1</v>
      </c>
      <c r="N15" s="206">
        <v>0.11</v>
      </c>
      <c r="O15" s="206">
        <v>0.12</v>
      </c>
      <c r="P15" s="206">
        <v>4.7300000000000004</v>
      </c>
      <c r="Q15" s="206">
        <v>0.22</v>
      </c>
      <c r="R15" s="206">
        <v>0.59</v>
      </c>
      <c r="S15" s="206">
        <v>0.31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1.19</v>
      </c>
      <c r="D16" s="206">
        <v>0.16</v>
      </c>
      <c r="E16" s="206">
        <v>0</v>
      </c>
      <c r="F16" s="206">
        <v>0</v>
      </c>
      <c r="G16" s="206">
        <v>0.67</v>
      </c>
      <c r="H16" s="206">
        <v>0</v>
      </c>
      <c r="I16" s="206">
        <v>2.81</v>
      </c>
      <c r="J16" s="206">
        <v>0.08</v>
      </c>
      <c r="K16" s="206">
        <v>1.3</v>
      </c>
      <c r="L16" s="206">
        <v>7.0000000000000007E-2</v>
      </c>
      <c r="M16" s="206">
        <v>0.1</v>
      </c>
      <c r="N16" s="206">
        <v>0.11</v>
      </c>
      <c r="O16" s="206">
        <v>0.12</v>
      </c>
      <c r="P16" s="206">
        <v>4.7300000000000004</v>
      </c>
      <c r="Q16" s="206">
        <v>0.22</v>
      </c>
      <c r="R16" s="206">
        <v>0.59</v>
      </c>
      <c r="S16" s="206">
        <v>0.31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1.19</v>
      </c>
      <c r="D17" s="206">
        <v>0.16</v>
      </c>
      <c r="E17" s="206">
        <v>0</v>
      </c>
      <c r="F17" s="206">
        <v>0</v>
      </c>
      <c r="G17" s="206">
        <v>0.67</v>
      </c>
      <c r="H17" s="206">
        <v>0</v>
      </c>
      <c r="I17" s="206">
        <v>2.81</v>
      </c>
      <c r="J17" s="206">
        <v>0.08</v>
      </c>
      <c r="K17" s="206">
        <v>1.3</v>
      </c>
      <c r="L17" s="206">
        <v>7.0000000000000007E-2</v>
      </c>
      <c r="M17" s="206">
        <v>0.1</v>
      </c>
      <c r="N17" s="206">
        <v>0.11</v>
      </c>
      <c r="O17" s="206">
        <v>0.12</v>
      </c>
      <c r="P17" s="206">
        <v>4.7300000000000004</v>
      </c>
      <c r="Q17" s="206">
        <v>0.22</v>
      </c>
      <c r="R17" s="206">
        <v>0.59</v>
      </c>
      <c r="S17" s="206">
        <v>0.31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1.19</v>
      </c>
      <c r="D18" s="206">
        <v>0.16</v>
      </c>
      <c r="E18" s="206">
        <v>0</v>
      </c>
      <c r="F18" s="206">
        <v>0</v>
      </c>
      <c r="G18" s="206">
        <v>0.67</v>
      </c>
      <c r="H18" s="206">
        <v>0</v>
      </c>
      <c r="I18" s="206">
        <v>2.81</v>
      </c>
      <c r="J18" s="206">
        <v>0.08</v>
      </c>
      <c r="K18" s="206">
        <v>1.3</v>
      </c>
      <c r="L18" s="206">
        <v>7.0000000000000007E-2</v>
      </c>
      <c r="M18" s="206">
        <v>0.1</v>
      </c>
      <c r="N18" s="206">
        <v>0.11</v>
      </c>
      <c r="O18" s="206">
        <v>0.12</v>
      </c>
      <c r="P18" s="206">
        <v>4.7300000000000004</v>
      </c>
      <c r="Q18" s="206">
        <v>0.22</v>
      </c>
      <c r="R18" s="206">
        <v>0.59</v>
      </c>
      <c r="S18" s="206">
        <v>0.31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1.19</v>
      </c>
      <c r="D19" s="206">
        <v>0.16</v>
      </c>
      <c r="E19" s="206">
        <v>0</v>
      </c>
      <c r="F19" s="206">
        <v>0</v>
      </c>
      <c r="G19" s="206">
        <v>0.67</v>
      </c>
      <c r="H19" s="206">
        <v>0</v>
      </c>
      <c r="I19" s="206">
        <v>2.81</v>
      </c>
      <c r="J19" s="206">
        <v>0.08</v>
      </c>
      <c r="K19" s="206">
        <v>1.3</v>
      </c>
      <c r="L19" s="206">
        <v>7.0000000000000007E-2</v>
      </c>
      <c r="M19" s="206">
        <v>0.1</v>
      </c>
      <c r="N19" s="206">
        <v>0.11</v>
      </c>
      <c r="O19" s="206">
        <v>0.12</v>
      </c>
      <c r="P19" s="206">
        <v>4.7300000000000004</v>
      </c>
      <c r="Q19" s="206">
        <v>0.22</v>
      </c>
      <c r="R19" s="206">
        <v>0.59</v>
      </c>
      <c r="S19" s="206">
        <v>0.31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1.19</v>
      </c>
      <c r="D20" s="206">
        <v>0.16</v>
      </c>
      <c r="E20" s="206">
        <v>0</v>
      </c>
      <c r="F20" s="206">
        <v>0</v>
      </c>
      <c r="G20" s="206">
        <v>0.67</v>
      </c>
      <c r="H20" s="206">
        <v>0</v>
      </c>
      <c r="I20" s="206">
        <v>2.81</v>
      </c>
      <c r="J20" s="206">
        <v>0.08</v>
      </c>
      <c r="K20" s="206">
        <v>1.3</v>
      </c>
      <c r="L20" s="206">
        <v>7.0000000000000007E-2</v>
      </c>
      <c r="M20" s="206">
        <v>0.1</v>
      </c>
      <c r="N20" s="206">
        <v>0.11</v>
      </c>
      <c r="O20" s="206">
        <v>0.12</v>
      </c>
      <c r="P20" s="206">
        <v>4.7300000000000004</v>
      </c>
      <c r="Q20" s="206">
        <v>0.22</v>
      </c>
      <c r="R20" s="206">
        <v>0.59</v>
      </c>
      <c r="S20" s="206">
        <v>0.31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1.19</v>
      </c>
      <c r="D21" s="206">
        <v>0.16</v>
      </c>
      <c r="E21" s="206">
        <v>0</v>
      </c>
      <c r="F21" s="206">
        <v>0</v>
      </c>
      <c r="G21" s="206">
        <v>0.67</v>
      </c>
      <c r="H21" s="206">
        <v>0</v>
      </c>
      <c r="I21" s="206">
        <v>2.81</v>
      </c>
      <c r="J21" s="206">
        <v>0.08</v>
      </c>
      <c r="K21" s="206">
        <v>1.3</v>
      </c>
      <c r="L21" s="206">
        <v>7.0000000000000007E-2</v>
      </c>
      <c r="M21" s="206">
        <v>0.1</v>
      </c>
      <c r="N21" s="206">
        <v>0.11</v>
      </c>
      <c r="O21" s="206">
        <v>0.12</v>
      </c>
      <c r="P21" s="206">
        <v>4.7300000000000004</v>
      </c>
      <c r="Q21" s="206">
        <v>0.22</v>
      </c>
      <c r="R21" s="206">
        <v>0.73</v>
      </c>
      <c r="S21" s="206">
        <v>0.31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1.19</v>
      </c>
      <c r="D22" s="206">
        <v>0.16</v>
      </c>
      <c r="E22" s="206">
        <v>0</v>
      </c>
      <c r="F22" s="206">
        <v>0</v>
      </c>
      <c r="G22" s="206">
        <v>0.67</v>
      </c>
      <c r="H22" s="206">
        <v>0</v>
      </c>
      <c r="I22" s="206">
        <v>2.81</v>
      </c>
      <c r="J22" s="206">
        <v>0.08</v>
      </c>
      <c r="K22" s="206">
        <v>1.3</v>
      </c>
      <c r="L22" s="206">
        <v>7.0000000000000007E-2</v>
      </c>
      <c r="M22" s="206">
        <v>0.1</v>
      </c>
      <c r="N22" s="206">
        <v>0.11</v>
      </c>
      <c r="O22" s="206">
        <v>0.12</v>
      </c>
      <c r="P22" s="206">
        <v>4.7300000000000004</v>
      </c>
      <c r="Q22" s="206">
        <v>0.22</v>
      </c>
      <c r="R22" s="206">
        <v>0.73</v>
      </c>
      <c r="S22" s="206">
        <v>0.31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1.19</v>
      </c>
      <c r="D23" s="206">
        <v>0.16</v>
      </c>
      <c r="E23" s="206">
        <v>0</v>
      </c>
      <c r="F23" s="206">
        <v>0</v>
      </c>
      <c r="G23" s="206">
        <v>0.67</v>
      </c>
      <c r="H23" s="206">
        <v>0</v>
      </c>
      <c r="I23" s="206">
        <v>2.81</v>
      </c>
      <c r="J23" s="206">
        <v>0.08</v>
      </c>
      <c r="K23" s="206">
        <v>2.61</v>
      </c>
      <c r="L23" s="206">
        <v>7.0000000000000007E-2</v>
      </c>
      <c r="M23" s="206">
        <v>0.1</v>
      </c>
      <c r="N23" s="206">
        <v>0.11</v>
      </c>
      <c r="O23" s="206">
        <v>0.12</v>
      </c>
      <c r="P23" s="206">
        <v>4.7300000000000004</v>
      </c>
      <c r="Q23" s="206">
        <v>0.22</v>
      </c>
      <c r="R23" s="206">
        <v>1.1200000000000001</v>
      </c>
      <c r="S23" s="206">
        <v>0.39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1.19</v>
      </c>
      <c r="D24" s="206">
        <v>0.16</v>
      </c>
      <c r="E24" s="206">
        <v>0</v>
      </c>
      <c r="F24" s="206">
        <v>0</v>
      </c>
      <c r="G24" s="206">
        <v>0.67</v>
      </c>
      <c r="H24" s="206">
        <v>0</v>
      </c>
      <c r="I24" s="206">
        <v>2.81</v>
      </c>
      <c r="J24" s="206">
        <v>0.08</v>
      </c>
      <c r="K24" s="206">
        <v>2.61</v>
      </c>
      <c r="L24" s="206">
        <v>7.0000000000000007E-2</v>
      </c>
      <c r="M24" s="206">
        <v>0.1</v>
      </c>
      <c r="N24" s="206">
        <v>0.11</v>
      </c>
      <c r="O24" s="206">
        <v>0.12</v>
      </c>
      <c r="P24" s="206">
        <v>4.7300000000000004</v>
      </c>
      <c r="Q24" s="206">
        <v>0.22</v>
      </c>
      <c r="R24" s="206">
        <v>1.1200000000000001</v>
      </c>
      <c r="S24" s="206">
        <v>0.39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1.19</v>
      </c>
      <c r="D25" s="206">
        <v>0.16</v>
      </c>
      <c r="E25" s="206">
        <v>0</v>
      </c>
      <c r="F25" s="206">
        <v>0</v>
      </c>
      <c r="G25" s="206">
        <v>0.67</v>
      </c>
      <c r="H25" s="206">
        <v>0</v>
      </c>
      <c r="I25" s="206">
        <v>2.81</v>
      </c>
      <c r="J25" s="206">
        <v>0.08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4.7300000000000004</v>
      </c>
      <c r="Q25" s="206">
        <v>0.21</v>
      </c>
      <c r="R25" s="206">
        <v>1.1200000000000001</v>
      </c>
      <c r="S25" s="206">
        <v>0.48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1.19</v>
      </c>
      <c r="D26" s="206">
        <v>0.16</v>
      </c>
      <c r="E26" s="206">
        <v>0</v>
      </c>
      <c r="F26" s="206">
        <v>0</v>
      </c>
      <c r="G26" s="206">
        <v>0.67</v>
      </c>
      <c r="H26" s="206">
        <v>0</v>
      </c>
      <c r="I26" s="206">
        <v>2.81</v>
      </c>
      <c r="J26" s="206">
        <v>0.08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4.7300000000000004</v>
      </c>
      <c r="Q26" s="206">
        <v>0.22</v>
      </c>
      <c r="R26" s="206">
        <v>1.1200000000000001</v>
      </c>
      <c r="S26" s="206">
        <v>0.56999999999999995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1.19</v>
      </c>
      <c r="D27" s="206">
        <v>0.16</v>
      </c>
      <c r="E27" s="206">
        <v>0</v>
      </c>
      <c r="F27" s="206">
        <v>0</v>
      </c>
      <c r="G27" s="206">
        <v>0.67</v>
      </c>
      <c r="H27" s="206">
        <v>0</v>
      </c>
      <c r="I27" s="206">
        <v>2.81</v>
      </c>
      <c r="J27" s="206">
        <v>0.08</v>
      </c>
      <c r="K27" s="206">
        <v>2.61</v>
      </c>
      <c r="L27" s="206">
        <v>0.1</v>
      </c>
      <c r="M27" s="206">
        <v>0.1</v>
      </c>
      <c r="N27" s="206">
        <v>0.11</v>
      </c>
      <c r="O27" s="206">
        <v>0.12</v>
      </c>
      <c r="P27" s="206">
        <v>4.7300000000000004</v>
      </c>
      <c r="Q27" s="206">
        <v>0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1.19</v>
      </c>
      <c r="D28" s="206">
        <v>0.16</v>
      </c>
      <c r="E28" s="206">
        <v>0</v>
      </c>
      <c r="F28" s="206">
        <v>0</v>
      </c>
      <c r="G28" s="206">
        <v>0.67</v>
      </c>
      <c r="H28" s="206">
        <v>0</v>
      </c>
      <c r="I28" s="206">
        <v>2.81</v>
      </c>
      <c r="J28" s="206">
        <v>0.08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4.7300000000000004</v>
      </c>
      <c r="Q28" s="206">
        <v>0.03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3.66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1.19</v>
      </c>
      <c r="D29" s="206">
        <v>0.16</v>
      </c>
      <c r="E29" s="206">
        <v>0</v>
      </c>
      <c r="F29" s="206">
        <v>0</v>
      </c>
      <c r="G29" s="206">
        <v>0.67</v>
      </c>
      <c r="H29" s="206">
        <v>0</v>
      </c>
      <c r="I29" s="206">
        <v>2.81</v>
      </c>
      <c r="J29" s="206">
        <v>0.08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4.7300000000000004</v>
      </c>
      <c r="Q29" s="206">
        <v>0.19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1.19</v>
      </c>
      <c r="D30" s="206">
        <v>0.16</v>
      </c>
      <c r="E30" s="206">
        <v>0</v>
      </c>
      <c r="F30" s="206">
        <v>0</v>
      </c>
      <c r="G30" s="206">
        <v>0.67</v>
      </c>
      <c r="H30" s="206">
        <v>0</v>
      </c>
      <c r="I30" s="206">
        <v>2.81</v>
      </c>
      <c r="J30" s="206">
        <v>0.08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4.7300000000000004</v>
      </c>
      <c r="Q30" s="206">
        <v>0.19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1.19</v>
      </c>
      <c r="D31" s="206">
        <v>0.16</v>
      </c>
      <c r="E31" s="206">
        <v>0</v>
      </c>
      <c r="F31" s="206">
        <v>0</v>
      </c>
      <c r="G31" s="206">
        <v>0.67</v>
      </c>
      <c r="H31" s="206">
        <v>0</v>
      </c>
      <c r="I31" s="206">
        <v>2.81</v>
      </c>
      <c r="J31" s="206">
        <v>0.08</v>
      </c>
      <c r="K31" s="206">
        <v>2.61</v>
      </c>
      <c r="L31" s="206">
        <v>0.1</v>
      </c>
      <c r="M31" s="206">
        <v>0.1</v>
      </c>
      <c r="N31" s="206">
        <v>0.11</v>
      </c>
      <c r="O31" s="206">
        <v>0.12</v>
      </c>
      <c r="P31" s="206">
        <v>4.7300000000000004</v>
      </c>
      <c r="Q31" s="206">
        <v>0.19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1.19</v>
      </c>
      <c r="D32" s="206">
        <v>0.16</v>
      </c>
      <c r="E32" s="206">
        <v>0</v>
      </c>
      <c r="F32" s="206">
        <v>0</v>
      </c>
      <c r="G32" s="206">
        <v>0.67</v>
      </c>
      <c r="H32" s="206">
        <v>0</v>
      </c>
      <c r="I32" s="206">
        <v>2.81</v>
      </c>
      <c r="J32" s="206">
        <v>0.08</v>
      </c>
      <c r="K32" s="206">
        <v>2.61</v>
      </c>
      <c r="L32" s="206">
        <v>0.1</v>
      </c>
      <c r="M32" s="206">
        <v>0.1</v>
      </c>
      <c r="N32" s="206">
        <v>0.11</v>
      </c>
      <c r="O32" s="206">
        <v>0.12</v>
      </c>
      <c r="P32" s="206">
        <v>4.7300000000000004</v>
      </c>
      <c r="Q32" s="206">
        <v>0.19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1.19</v>
      </c>
      <c r="D33" s="206">
        <v>0.16</v>
      </c>
      <c r="E33" s="206">
        <v>0</v>
      </c>
      <c r="F33" s="206">
        <v>0</v>
      </c>
      <c r="G33" s="206">
        <v>0.67</v>
      </c>
      <c r="H33" s="206">
        <v>0</v>
      </c>
      <c r="I33" s="206">
        <v>2.81</v>
      </c>
      <c r="J33" s="206">
        <v>0.08</v>
      </c>
      <c r="K33" s="206">
        <v>2.61</v>
      </c>
      <c r="L33" s="206">
        <v>0.1</v>
      </c>
      <c r="M33" s="206">
        <v>0.1</v>
      </c>
      <c r="N33" s="206">
        <v>0.11</v>
      </c>
      <c r="O33" s="206">
        <v>0.12</v>
      </c>
      <c r="P33" s="206">
        <v>4.7300000000000004</v>
      </c>
      <c r="Q33" s="206">
        <v>0.19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1.19</v>
      </c>
      <c r="D34" s="206">
        <v>0.16</v>
      </c>
      <c r="E34" s="206">
        <v>0</v>
      </c>
      <c r="F34" s="206">
        <v>0</v>
      </c>
      <c r="G34" s="206">
        <v>0.67</v>
      </c>
      <c r="H34" s="206">
        <v>0</v>
      </c>
      <c r="I34" s="206">
        <v>2.81</v>
      </c>
      <c r="J34" s="206">
        <v>0.08</v>
      </c>
      <c r="K34" s="206">
        <v>2.61</v>
      </c>
      <c r="L34" s="206">
        <v>0.1</v>
      </c>
      <c r="M34" s="206">
        <v>0.1</v>
      </c>
      <c r="N34" s="206">
        <v>0.11</v>
      </c>
      <c r="O34" s="206">
        <v>0.12</v>
      </c>
      <c r="P34" s="206">
        <v>4.7300000000000004</v>
      </c>
      <c r="Q34" s="206">
        <v>0.19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1.17</v>
      </c>
      <c r="D35" s="206">
        <v>0.16</v>
      </c>
      <c r="E35" s="206">
        <v>0</v>
      </c>
      <c r="F35" s="206">
        <v>0</v>
      </c>
      <c r="G35" s="206">
        <v>0.67</v>
      </c>
      <c r="H35" s="206">
        <v>0</v>
      </c>
      <c r="I35" s="206">
        <v>2.78</v>
      </c>
      <c r="J35" s="206">
        <v>0.08</v>
      </c>
      <c r="K35" s="206">
        <v>2.61</v>
      </c>
      <c r="L35" s="206">
        <v>0.1</v>
      </c>
      <c r="M35" s="206">
        <v>0.1</v>
      </c>
      <c r="N35" s="206">
        <v>0.11</v>
      </c>
      <c r="O35" s="206">
        <v>0.12</v>
      </c>
      <c r="P35" s="206">
        <v>4.7300000000000004</v>
      </c>
      <c r="Q35" s="206">
        <v>0.19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1.17</v>
      </c>
      <c r="D36" s="206">
        <v>0.16</v>
      </c>
      <c r="E36" s="206">
        <v>0</v>
      </c>
      <c r="F36" s="206">
        <v>0</v>
      </c>
      <c r="G36" s="206">
        <v>0.67</v>
      </c>
      <c r="H36" s="206">
        <v>0</v>
      </c>
      <c r="I36" s="206">
        <v>2.78</v>
      </c>
      <c r="J36" s="206">
        <v>0.08</v>
      </c>
      <c r="K36" s="206">
        <v>2.61</v>
      </c>
      <c r="L36" s="206">
        <v>0.1</v>
      </c>
      <c r="M36" s="206">
        <v>0.1</v>
      </c>
      <c r="N36" s="206">
        <v>0.11</v>
      </c>
      <c r="O36" s="206">
        <v>0.12</v>
      </c>
      <c r="P36" s="206">
        <v>4.7300000000000004</v>
      </c>
      <c r="Q36" s="206">
        <v>0.19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1.17</v>
      </c>
      <c r="D37" s="206">
        <v>0.16</v>
      </c>
      <c r="E37" s="206">
        <v>0</v>
      </c>
      <c r="F37" s="206">
        <v>0</v>
      </c>
      <c r="G37" s="206">
        <v>0.67</v>
      </c>
      <c r="H37" s="206">
        <v>0</v>
      </c>
      <c r="I37" s="206">
        <v>2.78</v>
      </c>
      <c r="J37" s="206">
        <v>0.08</v>
      </c>
      <c r="K37" s="206">
        <v>2.61</v>
      </c>
      <c r="L37" s="206">
        <v>0.1</v>
      </c>
      <c r="M37" s="206">
        <v>0.1</v>
      </c>
      <c r="N37" s="206">
        <v>0.11</v>
      </c>
      <c r="O37" s="206">
        <v>0.12</v>
      </c>
      <c r="P37" s="206">
        <v>4.7300000000000004</v>
      </c>
      <c r="Q37" s="206">
        <v>0.19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1.17</v>
      </c>
      <c r="D38" s="206">
        <v>0.16</v>
      </c>
      <c r="E38" s="206">
        <v>0</v>
      </c>
      <c r="F38" s="206">
        <v>0</v>
      </c>
      <c r="G38" s="206">
        <v>0.67</v>
      </c>
      <c r="H38" s="206">
        <v>0</v>
      </c>
      <c r="I38" s="206">
        <v>2.78</v>
      </c>
      <c r="J38" s="206">
        <v>0.08</v>
      </c>
      <c r="K38" s="206">
        <v>2.61</v>
      </c>
      <c r="L38" s="206">
        <v>0.1</v>
      </c>
      <c r="M38" s="206">
        <v>0.1</v>
      </c>
      <c r="N38" s="206">
        <v>0.11</v>
      </c>
      <c r="O38" s="206">
        <v>0.12</v>
      </c>
      <c r="P38" s="206">
        <v>4.7300000000000004</v>
      </c>
      <c r="Q38" s="206">
        <v>0.19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1.1599999999999999</v>
      </c>
      <c r="D39" s="206">
        <v>0.16</v>
      </c>
      <c r="E39" s="206">
        <v>0</v>
      </c>
      <c r="F39" s="206">
        <v>0</v>
      </c>
      <c r="G39" s="206">
        <v>0.67</v>
      </c>
      <c r="H39" s="206">
        <v>0</v>
      </c>
      <c r="I39" s="206">
        <v>2.78</v>
      </c>
      <c r="J39" s="206">
        <v>0.08</v>
      </c>
      <c r="K39" s="206">
        <v>2.61</v>
      </c>
      <c r="L39" s="206">
        <v>0.1</v>
      </c>
      <c r="M39" s="206">
        <v>0.1</v>
      </c>
      <c r="N39" s="206">
        <v>0.11</v>
      </c>
      <c r="O39" s="206">
        <v>0.12</v>
      </c>
      <c r="P39" s="206">
        <v>4.7300000000000004</v>
      </c>
      <c r="Q39" s="206">
        <v>0.19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1.1599999999999999</v>
      </c>
      <c r="D40" s="206">
        <v>0.16</v>
      </c>
      <c r="E40" s="206">
        <v>0</v>
      </c>
      <c r="F40" s="206">
        <v>0</v>
      </c>
      <c r="G40" s="206">
        <v>0.67</v>
      </c>
      <c r="H40" s="206">
        <v>0</v>
      </c>
      <c r="I40" s="206">
        <v>2.78</v>
      </c>
      <c r="J40" s="206">
        <v>0.08</v>
      </c>
      <c r="K40" s="206">
        <v>2.61</v>
      </c>
      <c r="L40" s="206">
        <v>0.1</v>
      </c>
      <c r="M40" s="206">
        <v>0.1</v>
      </c>
      <c r="N40" s="206">
        <v>0.11</v>
      </c>
      <c r="O40" s="206">
        <v>0.12</v>
      </c>
      <c r="P40" s="206">
        <v>4.7300000000000004</v>
      </c>
      <c r="Q40" s="206">
        <v>0.19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1.1599999999999999</v>
      </c>
      <c r="D41" s="206">
        <v>0.16</v>
      </c>
      <c r="E41" s="206">
        <v>0</v>
      </c>
      <c r="F41" s="206">
        <v>0</v>
      </c>
      <c r="G41" s="206">
        <v>0.67</v>
      </c>
      <c r="H41" s="206">
        <v>0</v>
      </c>
      <c r="I41" s="206">
        <v>2.81</v>
      </c>
      <c r="J41" s="206">
        <v>0.05</v>
      </c>
      <c r="K41" s="206">
        <v>2.61</v>
      </c>
      <c r="L41" s="206">
        <v>0.1</v>
      </c>
      <c r="M41" s="206">
        <v>0.1</v>
      </c>
      <c r="N41" s="206">
        <v>0.11</v>
      </c>
      <c r="O41" s="206">
        <v>0.12</v>
      </c>
      <c r="P41" s="206">
        <v>4.7300000000000004</v>
      </c>
      <c r="Q41" s="206">
        <v>0.19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1.1599999999999999</v>
      </c>
      <c r="D42" s="206">
        <v>0.16</v>
      </c>
      <c r="E42" s="206">
        <v>0</v>
      </c>
      <c r="F42" s="206">
        <v>0.61</v>
      </c>
      <c r="G42" s="206">
        <v>0.06</v>
      </c>
      <c r="H42" s="206">
        <v>0</v>
      </c>
      <c r="I42" s="206">
        <v>2.81</v>
      </c>
      <c r="J42" s="206">
        <v>0.05</v>
      </c>
      <c r="K42" s="206">
        <v>2.61</v>
      </c>
      <c r="L42" s="206">
        <v>0.1</v>
      </c>
      <c r="M42" s="206">
        <v>0.1</v>
      </c>
      <c r="N42" s="206">
        <v>0.11</v>
      </c>
      <c r="O42" s="206">
        <v>0.12</v>
      </c>
      <c r="P42" s="206">
        <v>4.7300000000000004</v>
      </c>
      <c r="Q42" s="206">
        <v>0.19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1.32</v>
      </c>
      <c r="D43" s="206">
        <v>0</v>
      </c>
      <c r="E43" s="206">
        <v>0</v>
      </c>
      <c r="F43" s="206">
        <v>0.61</v>
      </c>
      <c r="G43" s="206">
        <v>0.06</v>
      </c>
      <c r="H43" s="206">
        <v>0</v>
      </c>
      <c r="I43" s="206">
        <v>2.81</v>
      </c>
      <c r="J43" s="206">
        <v>0.05</v>
      </c>
      <c r="K43" s="206">
        <v>2.61</v>
      </c>
      <c r="L43" s="206">
        <v>0.1</v>
      </c>
      <c r="M43" s="206">
        <v>0.1</v>
      </c>
      <c r="N43" s="206">
        <v>0.11</v>
      </c>
      <c r="O43" s="206">
        <v>0.12</v>
      </c>
      <c r="P43" s="206">
        <v>4.7300000000000004</v>
      </c>
      <c r="Q43" s="206">
        <v>0.19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1.32</v>
      </c>
      <c r="D44" s="206">
        <v>0</v>
      </c>
      <c r="E44" s="206">
        <v>0</v>
      </c>
      <c r="F44" s="206">
        <v>0.61</v>
      </c>
      <c r="G44" s="206">
        <v>0.06</v>
      </c>
      <c r="H44" s="206">
        <v>0</v>
      </c>
      <c r="I44" s="206">
        <v>2.81</v>
      </c>
      <c r="J44" s="206">
        <v>0.05</v>
      </c>
      <c r="K44" s="206">
        <v>2.61</v>
      </c>
      <c r="L44" s="206">
        <v>0.1</v>
      </c>
      <c r="M44" s="206">
        <v>0.1</v>
      </c>
      <c r="N44" s="206">
        <v>0.11</v>
      </c>
      <c r="O44" s="206">
        <v>0.12</v>
      </c>
      <c r="P44" s="206">
        <v>4.7300000000000004</v>
      </c>
      <c r="Q44" s="206">
        <v>0.19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1.32</v>
      </c>
      <c r="D45" s="206">
        <v>0</v>
      </c>
      <c r="E45" s="206">
        <v>0</v>
      </c>
      <c r="F45" s="206">
        <v>0.67</v>
      </c>
      <c r="G45" s="206">
        <v>0</v>
      </c>
      <c r="H45" s="206">
        <v>0</v>
      </c>
      <c r="I45" s="206">
        <v>2.81</v>
      </c>
      <c r="J45" s="206">
        <v>0.05</v>
      </c>
      <c r="K45" s="206">
        <v>2.61</v>
      </c>
      <c r="L45" s="206">
        <v>0.1</v>
      </c>
      <c r="M45" s="206">
        <v>0.1</v>
      </c>
      <c r="N45" s="206">
        <v>0.11</v>
      </c>
      <c r="O45" s="206">
        <v>0.12</v>
      </c>
      <c r="P45" s="206">
        <v>4.7300000000000004</v>
      </c>
      <c r="Q45" s="206">
        <v>0.19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1.32</v>
      </c>
      <c r="D46" s="206">
        <v>0</v>
      </c>
      <c r="E46" s="206">
        <v>0</v>
      </c>
      <c r="F46" s="206">
        <v>0.67</v>
      </c>
      <c r="G46" s="206">
        <v>0</v>
      </c>
      <c r="H46" s="206">
        <v>0</v>
      </c>
      <c r="I46" s="206">
        <v>2.81</v>
      </c>
      <c r="J46" s="206">
        <v>0.05</v>
      </c>
      <c r="K46" s="206">
        <v>2.61</v>
      </c>
      <c r="L46" s="206">
        <v>0.1</v>
      </c>
      <c r="M46" s="206">
        <v>0.1</v>
      </c>
      <c r="N46" s="206">
        <v>0.11</v>
      </c>
      <c r="O46" s="206">
        <v>0.12</v>
      </c>
      <c r="P46" s="206">
        <v>4.7300000000000004</v>
      </c>
      <c r="Q46" s="206">
        <v>0.19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1.32</v>
      </c>
      <c r="D47" s="206">
        <v>0</v>
      </c>
      <c r="E47" s="206">
        <v>0</v>
      </c>
      <c r="F47" s="206">
        <v>0.67</v>
      </c>
      <c r="G47" s="206">
        <v>0</v>
      </c>
      <c r="H47" s="206">
        <v>0</v>
      </c>
      <c r="I47" s="206">
        <v>2.81</v>
      </c>
      <c r="J47" s="206">
        <v>0.05</v>
      </c>
      <c r="K47" s="206">
        <v>2.61</v>
      </c>
      <c r="L47" s="206">
        <v>0.1</v>
      </c>
      <c r="M47" s="206">
        <v>0.1</v>
      </c>
      <c r="N47" s="206">
        <v>0.11</v>
      </c>
      <c r="O47" s="206">
        <v>0.12</v>
      </c>
      <c r="P47" s="206">
        <v>4.7300000000000004</v>
      </c>
      <c r="Q47" s="206">
        <v>0.19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1.32</v>
      </c>
      <c r="D48" s="206">
        <v>0</v>
      </c>
      <c r="E48" s="206">
        <v>0</v>
      </c>
      <c r="F48" s="206">
        <v>0.67</v>
      </c>
      <c r="G48" s="206">
        <v>0</v>
      </c>
      <c r="H48" s="206">
        <v>0</v>
      </c>
      <c r="I48" s="206">
        <v>2.81</v>
      </c>
      <c r="J48" s="206">
        <v>0.05</v>
      </c>
      <c r="K48" s="206">
        <v>2.61</v>
      </c>
      <c r="L48" s="206">
        <v>0.1</v>
      </c>
      <c r="M48" s="206">
        <v>0.1</v>
      </c>
      <c r="N48" s="206">
        <v>0.11</v>
      </c>
      <c r="O48" s="206">
        <v>0.12</v>
      </c>
      <c r="P48" s="206">
        <v>4.7300000000000004</v>
      </c>
      <c r="Q48" s="206">
        <v>0.19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1.32</v>
      </c>
      <c r="D49" s="206">
        <v>0</v>
      </c>
      <c r="E49" s="206">
        <v>0</v>
      </c>
      <c r="F49" s="206">
        <v>0.67</v>
      </c>
      <c r="G49" s="206">
        <v>0</v>
      </c>
      <c r="H49" s="206">
        <v>0</v>
      </c>
      <c r="I49" s="206">
        <v>2.81</v>
      </c>
      <c r="J49" s="206">
        <v>0.05</v>
      </c>
      <c r="K49" s="206">
        <v>2.61</v>
      </c>
      <c r="L49" s="206">
        <v>0.1</v>
      </c>
      <c r="M49" s="206">
        <v>0.1</v>
      </c>
      <c r="N49" s="206">
        <v>0.11</v>
      </c>
      <c r="O49" s="206">
        <v>0.12</v>
      </c>
      <c r="P49" s="206">
        <v>4.7300000000000004</v>
      </c>
      <c r="Q49" s="206">
        <v>0.19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1.32</v>
      </c>
      <c r="D50" s="206">
        <v>0</v>
      </c>
      <c r="E50" s="206">
        <v>0</v>
      </c>
      <c r="F50" s="206">
        <v>0.67</v>
      </c>
      <c r="G50" s="206">
        <v>0</v>
      </c>
      <c r="H50" s="206">
        <v>0</v>
      </c>
      <c r="I50" s="206">
        <v>2.81</v>
      </c>
      <c r="J50" s="206">
        <v>0.05</v>
      </c>
      <c r="K50" s="206">
        <v>2.61</v>
      </c>
      <c r="L50" s="206">
        <v>0.1</v>
      </c>
      <c r="M50" s="206">
        <v>0.1</v>
      </c>
      <c r="N50" s="206">
        <v>0.11</v>
      </c>
      <c r="O50" s="206">
        <v>0.12</v>
      </c>
      <c r="P50" s="206">
        <v>4.7300000000000004</v>
      </c>
      <c r="Q50" s="206">
        <v>0.19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0.67</v>
      </c>
      <c r="G51" s="206">
        <v>0</v>
      </c>
      <c r="H51" s="206">
        <v>0</v>
      </c>
      <c r="I51" s="206">
        <v>2.81</v>
      </c>
      <c r="J51" s="206">
        <v>0.05</v>
      </c>
      <c r="K51" s="206">
        <v>2.61</v>
      </c>
      <c r="L51" s="206">
        <v>0.1</v>
      </c>
      <c r="M51" s="206">
        <v>0.1</v>
      </c>
      <c r="N51" s="206">
        <v>0.11</v>
      </c>
      <c r="O51" s="206">
        <v>0.12</v>
      </c>
      <c r="P51" s="206">
        <v>4.7300000000000004</v>
      </c>
      <c r="Q51" s="206">
        <v>0.19</v>
      </c>
      <c r="R51" s="206">
        <v>1.1200000000000001</v>
      </c>
      <c r="S51" s="206">
        <v>0.3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5.16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0.67</v>
      </c>
      <c r="G52" s="206">
        <v>0</v>
      </c>
      <c r="H52" s="206">
        <v>0</v>
      </c>
      <c r="I52" s="206">
        <v>2.81</v>
      </c>
      <c r="J52" s="206">
        <v>0.05</v>
      </c>
      <c r="K52" s="206">
        <v>2.61</v>
      </c>
      <c r="L52" s="206">
        <v>0.1</v>
      </c>
      <c r="M52" s="206">
        <v>0.1</v>
      </c>
      <c r="N52" s="206">
        <v>0.11</v>
      </c>
      <c r="O52" s="206">
        <v>0.12</v>
      </c>
      <c r="P52" s="206">
        <v>4.7300000000000004</v>
      </c>
      <c r="Q52" s="206">
        <v>0.19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5.0599999999999996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1.32</v>
      </c>
      <c r="D53" s="206">
        <v>0</v>
      </c>
      <c r="E53" s="206">
        <v>0</v>
      </c>
      <c r="F53" s="206">
        <v>2.04</v>
      </c>
      <c r="G53" s="206">
        <v>0</v>
      </c>
      <c r="H53" s="206">
        <v>0</v>
      </c>
      <c r="I53" s="206">
        <v>2.81</v>
      </c>
      <c r="J53" s="206">
        <v>0.05</v>
      </c>
      <c r="K53" s="206">
        <v>2.61</v>
      </c>
      <c r="L53" s="206">
        <v>0.1</v>
      </c>
      <c r="M53" s="206">
        <v>0.1</v>
      </c>
      <c r="N53" s="206">
        <v>0.11</v>
      </c>
      <c r="O53" s="206">
        <v>0.12</v>
      </c>
      <c r="P53" s="206">
        <v>4.7300000000000004</v>
      </c>
      <c r="Q53" s="206">
        <v>0.19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4.9800000000000004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1.32</v>
      </c>
      <c r="D54" s="206">
        <v>0</v>
      </c>
      <c r="E54" s="206">
        <v>0</v>
      </c>
      <c r="F54" s="206">
        <v>2.04</v>
      </c>
      <c r="G54" s="206">
        <v>0</v>
      </c>
      <c r="H54" s="206">
        <v>0</v>
      </c>
      <c r="I54" s="206">
        <v>2.81</v>
      </c>
      <c r="J54" s="206">
        <v>0.05</v>
      </c>
      <c r="K54" s="206">
        <v>2.61</v>
      </c>
      <c r="L54" s="206">
        <v>0.1</v>
      </c>
      <c r="M54" s="206">
        <v>0.1</v>
      </c>
      <c r="N54" s="206">
        <v>0.11</v>
      </c>
      <c r="O54" s="206">
        <v>0.12</v>
      </c>
      <c r="P54" s="206">
        <v>4.7300000000000004</v>
      </c>
      <c r="Q54" s="206">
        <v>0.19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4.9000000000000004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1.32</v>
      </c>
      <c r="D55" s="206">
        <v>0</v>
      </c>
      <c r="E55" s="206">
        <v>0</v>
      </c>
      <c r="F55" s="206">
        <v>2.04</v>
      </c>
      <c r="G55" s="206">
        <v>0</v>
      </c>
      <c r="H55" s="206">
        <v>0</v>
      </c>
      <c r="I55" s="206">
        <v>2.78</v>
      </c>
      <c r="J55" s="206">
        <v>0.08</v>
      </c>
      <c r="K55" s="206">
        <v>2.61</v>
      </c>
      <c r="L55" s="206">
        <v>0.1</v>
      </c>
      <c r="M55" s="206">
        <v>0.1</v>
      </c>
      <c r="N55" s="206">
        <v>0.11</v>
      </c>
      <c r="O55" s="206">
        <v>0.12</v>
      </c>
      <c r="P55" s="206">
        <v>4.7300000000000004</v>
      </c>
      <c r="Q55" s="206">
        <v>0.19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1.32</v>
      </c>
      <c r="D56" s="206">
        <v>0</v>
      </c>
      <c r="E56" s="206">
        <v>0</v>
      </c>
      <c r="F56" s="206">
        <v>2.04</v>
      </c>
      <c r="G56" s="206">
        <v>0</v>
      </c>
      <c r="H56" s="206">
        <v>0</v>
      </c>
      <c r="I56" s="206">
        <v>2.78</v>
      </c>
      <c r="J56" s="206">
        <v>0.08</v>
      </c>
      <c r="K56" s="206">
        <v>2.61</v>
      </c>
      <c r="L56" s="206">
        <v>0.1</v>
      </c>
      <c r="M56" s="206">
        <v>0.1</v>
      </c>
      <c r="N56" s="206">
        <v>0.11</v>
      </c>
      <c r="O56" s="206">
        <v>0.12</v>
      </c>
      <c r="P56" s="206">
        <v>4.7300000000000004</v>
      </c>
      <c r="Q56" s="206">
        <v>0.19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1.32</v>
      </c>
      <c r="D57" s="206">
        <v>0</v>
      </c>
      <c r="E57" s="206">
        <v>0</v>
      </c>
      <c r="F57" s="206">
        <v>2.04</v>
      </c>
      <c r="G57" s="206">
        <v>0</v>
      </c>
      <c r="H57" s="206">
        <v>0</v>
      </c>
      <c r="I57" s="206">
        <v>2.78</v>
      </c>
      <c r="J57" s="206">
        <v>0.08</v>
      </c>
      <c r="K57" s="206">
        <v>2.61</v>
      </c>
      <c r="L57" s="206">
        <v>0.1</v>
      </c>
      <c r="M57" s="206">
        <v>0.1</v>
      </c>
      <c r="N57" s="206">
        <v>0.11</v>
      </c>
      <c r="O57" s="206">
        <v>0.12</v>
      </c>
      <c r="P57" s="206">
        <v>4.7300000000000004</v>
      </c>
      <c r="Q57" s="206">
        <v>0.23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1.32</v>
      </c>
      <c r="D58" s="206">
        <v>0</v>
      </c>
      <c r="E58" s="206">
        <v>0</v>
      </c>
      <c r="F58" s="206">
        <v>2.04</v>
      </c>
      <c r="G58" s="206">
        <v>0</v>
      </c>
      <c r="H58" s="206">
        <v>0</v>
      </c>
      <c r="I58" s="206">
        <v>2.78</v>
      </c>
      <c r="J58" s="206">
        <v>0.08</v>
      </c>
      <c r="K58" s="206">
        <v>2.61</v>
      </c>
      <c r="L58" s="206">
        <v>0.1</v>
      </c>
      <c r="M58" s="206">
        <v>0.1</v>
      </c>
      <c r="N58" s="206">
        <v>0.11</v>
      </c>
      <c r="O58" s="206">
        <v>0.12</v>
      </c>
      <c r="P58" s="206">
        <v>4.7300000000000004</v>
      </c>
      <c r="Q58" s="206">
        <v>0.26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1.32</v>
      </c>
      <c r="D59" s="206">
        <v>0</v>
      </c>
      <c r="E59" s="206">
        <v>0</v>
      </c>
      <c r="F59" s="206">
        <v>2.04</v>
      </c>
      <c r="G59" s="206">
        <v>0</v>
      </c>
      <c r="H59" s="206">
        <v>0</v>
      </c>
      <c r="I59" s="206">
        <v>2.78</v>
      </c>
      <c r="J59" s="206">
        <v>0.08</v>
      </c>
      <c r="K59" s="206">
        <v>2.61</v>
      </c>
      <c r="L59" s="206">
        <v>0.1</v>
      </c>
      <c r="M59" s="206">
        <v>0.1</v>
      </c>
      <c r="N59" s="206">
        <v>0.11</v>
      </c>
      <c r="O59" s="206">
        <v>0.12</v>
      </c>
      <c r="P59" s="206">
        <v>4.7300000000000004</v>
      </c>
      <c r="Q59" s="206">
        <v>0.3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1.32</v>
      </c>
      <c r="D60" s="206">
        <v>0</v>
      </c>
      <c r="E60" s="206">
        <v>0</v>
      </c>
      <c r="F60" s="206">
        <v>2.04</v>
      </c>
      <c r="G60" s="206">
        <v>0</v>
      </c>
      <c r="H60" s="206">
        <v>0</v>
      </c>
      <c r="I60" s="206">
        <v>2.78</v>
      </c>
      <c r="J60" s="206">
        <v>0.08</v>
      </c>
      <c r="K60" s="206">
        <v>2.61</v>
      </c>
      <c r="L60" s="206">
        <v>0.1</v>
      </c>
      <c r="M60" s="206">
        <v>0.1</v>
      </c>
      <c r="N60" s="206">
        <v>0.11</v>
      </c>
      <c r="O60" s="206">
        <v>0.12</v>
      </c>
      <c r="P60" s="206">
        <v>4.7300000000000004</v>
      </c>
      <c r="Q60" s="206">
        <v>0.33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1.32</v>
      </c>
      <c r="D61" s="206">
        <v>0</v>
      </c>
      <c r="E61" s="206">
        <v>0</v>
      </c>
      <c r="F61" s="206">
        <v>2.04</v>
      </c>
      <c r="G61" s="206">
        <v>0</v>
      </c>
      <c r="H61" s="206">
        <v>0</v>
      </c>
      <c r="I61" s="206">
        <v>2.78</v>
      </c>
      <c r="J61" s="206">
        <v>0.08</v>
      </c>
      <c r="K61" s="206">
        <v>2.61</v>
      </c>
      <c r="L61" s="206">
        <v>0.1</v>
      </c>
      <c r="M61" s="206">
        <v>0.1</v>
      </c>
      <c r="N61" s="206">
        <v>0.11</v>
      </c>
      <c r="O61" s="206">
        <v>0.12</v>
      </c>
      <c r="P61" s="206">
        <v>4.7300000000000004</v>
      </c>
      <c r="Q61" s="206">
        <v>0.17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1.32</v>
      </c>
      <c r="D62" s="206">
        <v>0</v>
      </c>
      <c r="E62" s="206">
        <v>0</v>
      </c>
      <c r="F62" s="206">
        <v>2.04</v>
      </c>
      <c r="G62" s="206">
        <v>0</v>
      </c>
      <c r="H62" s="206">
        <v>0</v>
      </c>
      <c r="I62" s="206">
        <v>2.78</v>
      </c>
      <c r="J62" s="206">
        <v>0.08</v>
      </c>
      <c r="K62" s="206">
        <v>2.61</v>
      </c>
      <c r="L62" s="206">
        <v>0.1</v>
      </c>
      <c r="M62" s="206">
        <v>0.1</v>
      </c>
      <c r="N62" s="206">
        <v>0.11</v>
      </c>
      <c r="O62" s="206">
        <v>0.12</v>
      </c>
      <c r="P62" s="206">
        <v>4.7300000000000004</v>
      </c>
      <c r="Q62" s="206">
        <v>0.15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1.32</v>
      </c>
      <c r="D63" s="206">
        <v>0</v>
      </c>
      <c r="E63" s="206">
        <v>0</v>
      </c>
      <c r="F63" s="206">
        <v>2.04</v>
      </c>
      <c r="G63" s="206">
        <v>0</v>
      </c>
      <c r="H63" s="206">
        <v>0</v>
      </c>
      <c r="I63" s="206">
        <v>2.78</v>
      </c>
      <c r="J63" s="206">
        <v>0.08</v>
      </c>
      <c r="K63" s="206">
        <v>2.61</v>
      </c>
      <c r="L63" s="206">
        <v>0.1</v>
      </c>
      <c r="M63" s="206">
        <v>0.1</v>
      </c>
      <c r="N63" s="206">
        <v>0.11</v>
      </c>
      <c r="O63" s="206">
        <v>0.12</v>
      </c>
      <c r="P63" s="206">
        <v>4.7300000000000004</v>
      </c>
      <c r="Q63" s="206">
        <v>0.15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1.32</v>
      </c>
      <c r="D64" s="206">
        <v>0</v>
      </c>
      <c r="E64" s="206">
        <v>0</v>
      </c>
      <c r="F64" s="206">
        <v>2.04</v>
      </c>
      <c r="G64" s="206">
        <v>0</v>
      </c>
      <c r="H64" s="206">
        <v>0</v>
      </c>
      <c r="I64" s="206">
        <v>2.78</v>
      </c>
      <c r="J64" s="206">
        <v>0.08</v>
      </c>
      <c r="K64" s="206">
        <v>2.61</v>
      </c>
      <c r="L64" s="206">
        <v>0.1</v>
      </c>
      <c r="M64" s="206">
        <v>0.1</v>
      </c>
      <c r="N64" s="206">
        <v>0.11</v>
      </c>
      <c r="O64" s="206">
        <v>0.12</v>
      </c>
      <c r="P64" s="206">
        <v>4.7300000000000004</v>
      </c>
      <c r="Q64" s="206">
        <v>0.15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1.32</v>
      </c>
      <c r="D65" s="206">
        <v>0</v>
      </c>
      <c r="E65" s="206">
        <v>0</v>
      </c>
      <c r="F65" s="206">
        <v>2.04</v>
      </c>
      <c r="G65" s="206">
        <v>0</v>
      </c>
      <c r="H65" s="206">
        <v>0</v>
      </c>
      <c r="I65" s="206">
        <v>2.78</v>
      </c>
      <c r="J65" s="206">
        <v>0.08</v>
      </c>
      <c r="K65" s="206">
        <v>2.61</v>
      </c>
      <c r="L65" s="206">
        <v>0.1</v>
      </c>
      <c r="M65" s="206">
        <v>0.1</v>
      </c>
      <c r="N65" s="206">
        <v>0.11</v>
      </c>
      <c r="O65" s="206">
        <v>0.12</v>
      </c>
      <c r="P65" s="206">
        <v>4.7300000000000004</v>
      </c>
      <c r="Q65" s="206">
        <v>0.15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1.32</v>
      </c>
      <c r="D66" s="206">
        <v>0</v>
      </c>
      <c r="E66" s="206">
        <v>0</v>
      </c>
      <c r="F66" s="206">
        <v>2.04</v>
      </c>
      <c r="G66" s="206">
        <v>0</v>
      </c>
      <c r="H66" s="206">
        <v>0</v>
      </c>
      <c r="I66" s="206">
        <v>2.78</v>
      </c>
      <c r="J66" s="206">
        <v>0.08</v>
      </c>
      <c r="K66" s="206">
        <v>2.61</v>
      </c>
      <c r="L66" s="206">
        <v>0.1</v>
      </c>
      <c r="M66" s="206">
        <v>0.1</v>
      </c>
      <c r="N66" s="206">
        <v>0.11</v>
      </c>
      <c r="O66" s="206">
        <v>0.12</v>
      </c>
      <c r="P66" s="206">
        <v>4.7300000000000004</v>
      </c>
      <c r="Q66" s="206">
        <v>0.15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1.23</v>
      </c>
      <c r="D67" s="206">
        <v>0.09</v>
      </c>
      <c r="E67" s="206">
        <v>0</v>
      </c>
      <c r="F67" s="206">
        <v>2.04</v>
      </c>
      <c r="G67" s="206">
        <v>0</v>
      </c>
      <c r="H67" s="206">
        <v>0</v>
      </c>
      <c r="I67" s="206">
        <v>2.78</v>
      </c>
      <c r="J67" s="206">
        <v>0.08</v>
      </c>
      <c r="K67" s="206">
        <v>2.61</v>
      </c>
      <c r="L67" s="206">
        <v>0.1</v>
      </c>
      <c r="M67" s="206">
        <v>0.1</v>
      </c>
      <c r="N67" s="206">
        <v>0.11</v>
      </c>
      <c r="O67" s="206">
        <v>0.12</v>
      </c>
      <c r="P67" s="206">
        <v>4.7300000000000004</v>
      </c>
      <c r="Q67" s="206">
        <v>0.27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1.23</v>
      </c>
      <c r="D68" s="206">
        <v>0.09</v>
      </c>
      <c r="E68" s="206">
        <v>0</v>
      </c>
      <c r="F68" s="206">
        <v>2.04</v>
      </c>
      <c r="G68" s="206">
        <v>0</v>
      </c>
      <c r="H68" s="206">
        <v>0</v>
      </c>
      <c r="I68" s="206">
        <v>2.78</v>
      </c>
      <c r="J68" s="206">
        <v>0.08</v>
      </c>
      <c r="K68" s="206">
        <v>2.61</v>
      </c>
      <c r="L68" s="206">
        <v>0.1</v>
      </c>
      <c r="M68" s="206">
        <v>0.1</v>
      </c>
      <c r="N68" s="206">
        <v>0.11</v>
      </c>
      <c r="O68" s="206">
        <v>0.12</v>
      </c>
      <c r="P68" s="206">
        <v>4.7300000000000004</v>
      </c>
      <c r="Q68" s="206">
        <v>0.27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1.23</v>
      </c>
      <c r="D69" s="206">
        <v>0.09</v>
      </c>
      <c r="E69" s="206">
        <v>0</v>
      </c>
      <c r="F69" s="206">
        <v>2.04</v>
      </c>
      <c r="G69" s="206">
        <v>0</v>
      </c>
      <c r="H69" s="206">
        <v>0</v>
      </c>
      <c r="I69" s="206">
        <v>2.78</v>
      </c>
      <c r="J69" s="206">
        <v>0.08</v>
      </c>
      <c r="K69" s="206">
        <v>2.61</v>
      </c>
      <c r="L69" s="206">
        <v>0.1</v>
      </c>
      <c r="M69" s="206">
        <v>0.1</v>
      </c>
      <c r="N69" s="206">
        <v>0.11</v>
      </c>
      <c r="O69" s="206">
        <v>0.12</v>
      </c>
      <c r="P69" s="206">
        <v>4.7300000000000004</v>
      </c>
      <c r="Q69" s="206">
        <v>0.32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1.23</v>
      </c>
      <c r="D70" s="206">
        <v>0.09</v>
      </c>
      <c r="E70" s="206">
        <v>0</v>
      </c>
      <c r="F70" s="206">
        <v>2.04</v>
      </c>
      <c r="G70" s="206">
        <v>0</v>
      </c>
      <c r="H70" s="206">
        <v>0</v>
      </c>
      <c r="I70" s="206">
        <v>2.78</v>
      </c>
      <c r="J70" s="206">
        <v>0.08</v>
      </c>
      <c r="K70" s="206">
        <v>2.61</v>
      </c>
      <c r="L70" s="206">
        <v>0.1</v>
      </c>
      <c r="M70" s="206">
        <v>0.1</v>
      </c>
      <c r="N70" s="206">
        <v>0.11</v>
      </c>
      <c r="O70" s="206">
        <v>0.12</v>
      </c>
      <c r="P70" s="206">
        <v>4.7300000000000004</v>
      </c>
      <c r="Q70" s="206">
        <v>0.36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1.23</v>
      </c>
      <c r="D71" s="206">
        <v>0.09</v>
      </c>
      <c r="E71" s="206">
        <v>0</v>
      </c>
      <c r="F71" s="206">
        <v>2.04</v>
      </c>
      <c r="G71" s="206">
        <v>0</v>
      </c>
      <c r="H71" s="206">
        <v>0</v>
      </c>
      <c r="I71" s="206">
        <v>2.78</v>
      </c>
      <c r="J71" s="206">
        <v>0.08</v>
      </c>
      <c r="K71" s="206">
        <v>2.61</v>
      </c>
      <c r="L71" s="206">
        <v>0.1</v>
      </c>
      <c r="M71" s="206">
        <v>0.1</v>
      </c>
      <c r="N71" s="206">
        <v>0.11</v>
      </c>
      <c r="O71" s="206">
        <v>0.12</v>
      </c>
      <c r="P71" s="206">
        <v>4.7300000000000004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1.23</v>
      </c>
      <c r="D72" s="206">
        <v>0.09</v>
      </c>
      <c r="E72" s="206">
        <v>0</v>
      </c>
      <c r="F72" s="206">
        <v>2.04</v>
      </c>
      <c r="G72" s="206">
        <v>0</v>
      </c>
      <c r="H72" s="206">
        <v>0</v>
      </c>
      <c r="I72" s="206">
        <v>2.78</v>
      </c>
      <c r="J72" s="206">
        <v>0.08</v>
      </c>
      <c r="K72" s="206">
        <v>2.61</v>
      </c>
      <c r="L72" s="206">
        <v>0.1</v>
      </c>
      <c r="M72" s="206">
        <v>0.1</v>
      </c>
      <c r="N72" s="206">
        <v>0.11</v>
      </c>
      <c r="O72" s="206">
        <v>0.12</v>
      </c>
      <c r="P72" s="206">
        <v>4.7300000000000004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1.23</v>
      </c>
      <c r="D73" s="206">
        <v>0.09</v>
      </c>
      <c r="E73" s="206">
        <v>0</v>
      </c>
      <c r="F73" s="206">
        <v>2.04</v>
      </c>
      <c r="G73" s="206">
        <v>0</v>
      </c>
      <c r="H73" s="206">
        <v>0</v>
      </c>
      <c r="I73" s="206">
        <v>2.78</v>
      </c>
      <c r="J73" s="206">
        <v>0.08</v>
      </c>
      <c r="K73" s="206">
        <v>2.61</v>
      </c>
      <c r="L73" s="206">
        <v>0.1</v>
      </c>
      <c r="M73" s="206">
        <v>0.1</v>
      </c>
      <c r="N73" s="206">
        <v>0.11</v>
      </c>
      <c r="O73" s="206">
        <v>0.12</v>
      </c>
      <c r="P73" s="206">
        <v>4.7300000000000004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1.23</v>
      </c>
      <c r="D74" s="206">
        <v>0.09</v>
      </c>
      <c r="E74" s="206">
        <v>0</v>
      </c>
      <c r="F74" s="206">
        <v>2.04</v>
      </c>
      <c r="G74" s="206">
        <v>0</v>
      </c>
      <c r="H74" s="206">
        <v>0</v>
      </c>
      <c r="I74" s="206">
        <v>2.78</v>
      </c>
      <c r="J74" s="206">
        <v>0.08</v>
      </c>
      <c r="K74" s="206">
        <v>2.61</v>
      </c>
      <c r="L74" s="206">
        <v>0.1</v>
      </c>
      <c r="M74" s="206">
        <v>0.1</v>
      </c>
      <c r="N74" s="206">
        <v>0.11</v>
      </c>
      <c r="O74" s="206">
        <v>0.12</v>
      </c>
      <c r="P74" s="206">
        <v>4.7300000000000004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1.23</v>
      </c>
      <c r="D75" s="206">
        <v>0.09</v>
      </c>
      <c r="E75" s="206">
        <v>0</v>
      </c>
      <c r="F75" s="206">
        <v>2.04</v>
      </c>
      <c r="G75" s="206">
        <v>0</v>
      </c>
      <c r="H75" s="206">
        <v>0</v>
      </c>
      <c r="I75" s="206">
        <v>2.78</v>
      </c>
      <c r="J75" s="206">
        <v>0.08</v>
      </c>
      <c r="K75" s="206">
        <v>2.61</v>
      </c>
      <c r="L75" s="206">
        <v>0.1</v>
      </c>
      <c r="M75" s="206">
        <v>0.1</v>
      </c>
      <c r="N75" s="206">
        <v>0.11</v>
      </c>
      <c r="O75" s="206">
        <v>0.12</v>
      </c>
      <c r="P75" s="206">
        <v>4.7300000000000004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1.23</v>
      </c>
      <c r="D76" s="206">
        <v>0.09</v>
      </c>
      <c r="E76" s="206">
        <v>0</v>
      </c>
      <c r="F76" s="206">
        <v>2.04</v>
      </c>
      <c r="G76" s="206">
        <v>0</v>
      </c>
      <c r="H76" s="206">
        <v>0</v>
      </c>
      <c r="I76" s="206">
        <v>2.78</v>
      </c>
      <c r="J76" s="206">
        <v>0.08</v>
      </c>
      <c r="K76" s="206">
        <v>2.61</v>
      </c>
      <c r="L76" s="206">
        <v>0.1</v>
      </c>
      <c r="M76" s="206">
        <v>0.1</v>
      </c>
      <c r="N76" s="206">
        <v>0.11</v>
      </c>
      <c r="O76" s="206">
        <v>0.12</v>
      </c>
      <c r="P76" s="206">
        <v>4.7300000000000004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1.23</v>
      </c>
      <c r="D77" s="206">
        <v>0.09</v>
      </c>
      <c r="E77" s="206">
        <v>0</v>
      </c>
      <c r="F77" s="206">
        <v>2.04</v>
      </c>
      <c r="G77" s="206">
        <v>0</v>
      </c>
      <c r="H77" s="206">
        <v>0</v>
      </c>
      <c r="I77" s="206">
        <v>2.78</v>
      </c>
      <c r="J77" s="206">
        <v>0.08</v>
      </c>
      <c r="K77" s="206">
        <v>2.61</v>
      </c>
      <c r="L77" s="206">
        <v>0.1</v>
      </c>
      <c r="M77" s="206">
        <v>0.1</v>
      </c>
      <c r="N77" s="206">
        <v>0.11</v>
      </c>
      <c r="O77" s="206">
        <v>0.12</v>
      </c>
      <c r="P77" s="206">
        <v>4.7300000000000004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1.23</v>
      </c>
      <c r="D78" s="206">
        <v>0.09</v>
      </c>
      <c r="E78" s="206">
        <v>0</v>
      </c>
      <c r="F78" s="206">
        <v>2.04</v>
      </c>
      <c r="G78" s="206">
        <v>0</v>
      </c>
      <c r="H78" s="206">
        <v>0</v>
      </c>
      <c r="I78" s="206">
        <v>2.78</v>
      </c>
      <c r="J78" s="206">
        <v>0.08</v>
      </c>
      <c r="K78" s="206">
        <v>2.61</v>
      </c>
      <c r="L78" s="206">
        <v>0.1</v>
      </c>
      <c r="M78" s="206">
        <v>0.1</v>
      </c>
      <c r="N78" s="206">
        <v>0.11</v>
      </c>
      <c r="O78" s="206">
        <v>0.12</v>
      </c>
      <c r="P78" s="206">
        <v>4.7300000000000004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1.23</v>
      </c>
      <c r="D79" s="206">
        <v>0.09</v>
      </c>
      <c r="E79" s="206">
        <v>0</v>
      </c>
      <c r="F79" s="206">
        <v>2.04</v>
      </c>
      <c r="G79" s="206">
        <v>0</v>
      </c>
      <c r="H79" s="206">
        <v>0</v>
      </c>
      <c r="I79" s="206">
        <v>2.78</v>
      </c>
      <c r="J79" s="206">
        <v>0.08</v>
      </c>
      <c r="K79" s="206">
        <v>2.61</v>
      </c>
      <c r="L79" s="206">
        <v>0.1</v>
      </c>
      <c r="M79" s="206">
        <v>0.1</v>
      </c>
      <c r="N79" s="206">
        <v>0.11</v>
      </c>
      <c r="O79" s="206">
        <v>0.12</v>
      </c>
      <c r="P79" s="206">
        <v>4.7300000000000004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1.23</v>
      </c>
      <c r="D80" s="206">
        <v>0.09</v>
      </c>
      <c r="E80" s="206">
        <v>0</v>
      </c>
      <c r="F80" s="206">
        <v>2.04</v>
      </c>
      <c r="G80" s="206">
        <v>0</v>
      </c>
      <c r="H80" s="206">
        <v>0</v>
      </c>
      <c r="I80" s="206">
        <v>2.78</v>
      </c>
      <c r="J80" s="206">
        <v>0.08</v>
      </c>
      <c r="K80" s="206">
        <v>2.61</v>
      </c>
      <c r="L80" s="206">
        <v>0.1</v>
      </c>
      <c r="M80" s="206">
        <v>0.1</v>
      </c>
      <c r="N80" s="206">
        <v>0.11</v>
      </c>
      <c r="O80" s="206">
        <v>0.12</v>
      </c>
      <c r="P80" s="206">
        <v>4.7300000000000004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1.23</v>
      </c>
      <c r="D81" s="206">
        <v>0.09</v>
      </c>
      <c r="E81" s="206">
        <v>0</v>
      </c>
      <c r="F81" s="206">
        <v>2.04</v>
      </c>
      <c r="G81" s="206">
        <v>0</v>
      </c>
      <c r="H81" s="206">
        <v>0</v>
      </c>
      <c r="I81" s="206">
        <v>2.78</v>
      </c>
      <c r="J81" s="206">
        <v>0.08</v>
      </c>
      <c r="K81" s="206">
        <v>2.61</v>
      </c>
      <c r="L81" s="206">
        <v>0.1</v>
      </c>
      <c r="M81" s="206">
        <v>0.1</v>
      </c>
      <c r="N81" s="206">
        <v>0.11</v>
      </c>
      <c r="O81" s="206">
        <v>0.12</v>
      </c>
      <c r="P81" s="206">
        <v>4.7300000000000004</v>
      </c>
      <c r="Q81" s="206">
        <v>0.27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1.23</v>
      </c>
      <c r="D82" s="206">
        <v>0.09</v>
      </c>
      <c r="E82" s="206">
        <v>0</v>
      </c>
      <c r="F82" s="206">
        <v>2.04</v>
      </c>
      <c r="G82" s="206">
        <v>0</v>
      </c>
      <c r="H82" s="206">
        <v>0</v>
      </c>
      <c r="I82" s="206">
        <v>2.78</v>
      </c>
      <c r="J82" s="206">
        <v>0.08</v>
      </c>
      <c r="K82" s="206">
        <v>2.61</v>
      </c>
      <c r="L82" s="206">
        <v>0.1</v>
      </c>
      <c r="M82" s="206">
        <v>0.1</v>
      </c>
      <c r="N82" s="206">
        <v>0.11</v>
      </c>
      <c r="O82" s="206">
        <v>0.12</v>
      </c>
      <c r="P82" s="206">
        <v>4.7300000000000004</v>
      </c>
      <c r="Q82" s="206">
        <v>0.27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1.23</v>
      </c>
      <c r="D83" s="206">
        <v>0.09</v>
      </c>
      <c r="E83" s="206">
        <v>0</v>
      </c>
      <c r="F83" s="206">
        <v>2.04</v>
      </c>
      <c r="G83" s="206">
        <v>0</v>
      </c>
      <c r="H83" s="206">
        <v>0</v>
      </c>
      <c r="I83" s="206">
        <v>2.78</v>
      </c>
      <c r="J83" s="206">
        <v>0.08</v>
      </c>
      <c r="K83" s="206">
        <v>2.61</v>
      </c>
      <c r="L83" s="206">
        <v>0.1</v>
      </c>
      <c r="M83" s="206">
        <v>0.1</v>
      </c>
      <c r="N83" s="206">
        <v>0.11</v>
      </c>
      <c r="O83" s="206">
        <v>0.12</v>
      </c>
      <c r="P83" s="206">
        <v>4.7300000000000004</v>
      </c>
      <c r="Q83" s="206">
        <v>0.27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1.23</v>
      </c>
      <c r="D84" s="206">
        <v>0.09</v>
      </c>
      <c r="E84" s="206">
        <v>0</v>
      </c>
      <c r="F84" s="206">
        <v>2.04</v>
      </c>
      <c r="G84" s="206">
        <v>0</v>
      </c>
      <c r="H84" s="206">
        <v>0</v>
      </c>
      <c r="I84" s="206">
        <v>2.78</v>
      </c>
      <c r="J84" s="206">
        <v>0.08</v>
      </c>
      <c r="K84" s="206">
        <v>2.61</v>
      </c>
      <c r="L84" s="206">
        <v>0.1</v>
      </c>
      <c r="M84" s="206">
        <v>0.1</v>
      </c>
      <c r="N84" s="206">
        <v>0.11</v>
      </c>
      <c r="O84" s="206">
        <v>0.12</v>
      </c>
      <c r="P84" s="206">
        <v>4.7300000000000004</v>
      </c>
      <c r="Q84" s="206">
        <v>0.27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1.23</v>
      </c>
      <c r="D85" s="206">
        <v>0.09</v>
      </c>
      <c r="E85" s="206">
        <v>0</v>
      </c>
      <c r="F85" s="206">
        <v>2.04</v>
      </c>
      <c r="G85" s="206">
        <v>0</v>
      </c>
      <c r="H85" s="206">
        <v>0</v>
      </c>
      <c r="I85" s="206">
        <v>2.78</v>
      </c>
      <c r="J85" s="206">
        <v>0.08</v>
      </c>
      <c r="K85" s="206">
        <v>2.61</v>
      </c>
      <c r="L85" s="206">
        <v>0.1</v>
      </c>
      <c r="M85" s="206">
        <v>0.1</v>
      </c>
      <c r="N85" s="206">
        <v>0.11</v>
      </c>
      <c r="O85" s="206">
        <v>0.12</v>
      </c>
      <c r="P85" s="206">
        <v>4.7300000000000004</v>
      </c>
      <c r="Q85" s="206">
        <v>0.06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1.23</v>
      </c>
      <c r="D86" s="206">
        <v>0.09</v>
      </c>
      <c r="E86" s="206">
        <v>0</v>
      </c>
      <c r="F86" s="206">
        <v>2.04</v>
      </c>
      <c r="G86" s="206">
        <v>0</v>
      </c>
      <c r="H86" s="206">
        <v>0</v>
      </c>
      <c r="I86" s="206">
        <v>2.78</v>
      </c>
      <c r="J86" s="206">
        <v>0.08</v>
      </c>
      <c r="K86" s="206">
        <v>2.61</v>
      </c>
      <c r="L86" s="206">
        <v>0.1</v>
      </c>
      <c r="M86" s="206">
        <v>0.1</v>
      </c>
      <c r="N86" s="206">
        <v>0.11</v>
      </c>
      <c r="O86" s="206">
        <v>0.12</v>
      </c>
      <c r="P86" s="206">
        <v>4.7300000000000004</v>
      </c>
      <c r="Q86" s="206">
        <v>0.06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1.23</v>
      </c>
      <c r="D87" s="206">
        <v>0.09</v>
      </c>
      <c r="E87" s="206">
        <v>0</v>
      </c>
      <c r="F87" s="206">
        <v>2.04</v>
      </c>
      <c r="G87" s="206">
        <v>0</v>
      </c>
      <c r="H87" s="206">
        <v>0</v>
      </c>
      <c r="I87" s="206">
        <v>2.78</v>
      </c>
      <c r="J87" s="206">
        <v>0.08</v>
      </c>
      <c r="K87" s="206">
        <v>2.61</v>
      </c>
      <c r="L87" s="206">
        <v>0.1</v>
      </c>
      <c r="M87" s="206">
        <v>0.1</v>
      </c>
      <c r="N87" s="206">
        <v>0.11</v>
      </c>
      <c r="O87" s="206">
        <v>0.12</v>
      </c>
      <c r="P87" s="206">
        <v>4.7300000000000004</v>
      </c>
      <c r="Q87" s="206">
        <v>0.22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1.23</v>
      </c>
      <c r="D88" s="206">
        <v>0.09</v>
      </c>
      <c r="E88" s="206">
        <v>0</v>
      </c>
      <c r="F88" s="206">
        <v>2.04</v>
      </c>
      <c r="G88" s="206">
        <v>0</v>
      </c>
      <c r="H88" s="206">
        <v>0</v>
      </c>
      <c r="I88" s="206">
        <v>2.78</v>
      </c>
      <c r="J88" s="206">
        <v>0.08</v>
      </c>
      <c r="K88" s="206">
        <v>2.61</v>
      </c>
      <c r="L88" s="206">
        <v>0.1</v>
      </c>
      <c r="M88" s="206">
        <v>0.1</v>
      </c>
      <c r="N88" s="206">
        <v>0.11</v>
      </c>
      <c r="O88" s="206">
        <v>0.12</v>
      </c>
      <c r="P88" s="206">
        <v>4.7300000000000004</v>
      </c>
      <c r="Q88" s="206">
        <v>0.34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1.23</v>
      </c>
      <c r="D89" s="206">
        <v>0.09</v>
      </c>
      <c r="E89" s="206">
        <v>0</v>
      </c>
      <c r="F89" s="206">
        <v>2.04</v>
      </c>
      <c r="G89" s="206">
        <v>0</v>
      </c>
      <c r="H89" s="206">
        <v>0</v>
      </c>
      <c r="I89" s="206">
        <v>2.78</v>
      </c>
      <c r="J89" s="206">
        <v>0.08</v>
      </c>
      <c r="K89" s="206">
        <v>2.61</v>
      </c>
      <c r="L89" s="206">
        <v>0.1</v>
      </c>
      <c r="M89" s="206">
        <v>0.1</v>
      </c>
      <c r="N89" s="206">
        <v>0.11</v>
      </c>
      <c r="O89" s="206">
        <v>0.12</v>
      </c>
      <c r="P89" s="206">
        <v>4.7300000000000004</v>
      </c>
      <c r="Q89" s="206">
        <v>0.17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1.23</v>
      </c>
      <c r="D90" s="206">
        <v>0.09</v>
      </c>
      <c r="E90" s="206">
        <v>0</v>
      </c>
      <c r="F90" s="206">
        <v>2.04</v>
      </c>
      <c r="G90" s="206">
        <v>0</v>
      </c>
      <c r="H90" s="206">
        <v>0</v>
      </c>
      <c r="I90" s="206">
        <v>2.78</v>
      </c>
      <c r="J90" s="206">
        <v>0.08</v>
      </c>
      <c r="K90" s="206">
        <v>2.61</v>
      </c>
      <c r="L90" s="206">
        <v>0.1</v>
      </c>
      <c r="M90" s="206">
        <v>0.1</v>
      </c>
      <c r="N90" s="206">
        <v>0.11</v>
      </c>
      <c r="O90" s="206">
        <v>0.12</v>
      </c>
      <c r="P90" s="206">
        <v>4.7300000000000004</v>
      </c>
      <c r="Q90" s="206">
        <v>0.17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1.23</v>
      </c>
      <c r="D91" s="206">
        <v>0.09</v>
      </c>
      <c r="E91" s="206">
        <v>0</v>
      </c>
      <c r="F91" s="206">
        <v>2.04</v>
      </c>
      <c r="G91" s="206">
        <v>0</v>
      </c>
      <c r="H91" s="206">
        <v>0</v>
      </c>
      <c r="I91" s="206">
        <v>2.81</v>
      </c>
      <c r="J91" s="206">
        <v>0.08</v>
      </c>
      <c r="K91" s="206">
        <v>2.61</v>
      </c>
      <c r="L91" s="206">
        <v>0.1</v>
      </c>
      <c r="M91" s="206">
        <v>0.1</v>
      </c>
      <c r="N91" s="206">
        <v>0.11</v>
      </c>
      <c r="O91" s="206">
        <v>0.12</v>
      </c>
      <c r="P91" s="206">
        <v>4.7300000000000004</v>
      </c>
      <c r="Q91" s="206">
        <v>0.16</v>
      </c>
      <c r="R91" s="206">
        <v>1.1200000000000001</v>
      </c>
      <c r="S91" s="206">
        <v>0.31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1.23</v>
      </c>
      <c r="D92" s="206">
        <v>0.09</v>
      </c>
      <c r="E92" s="206">
        <v>0</v>
      </c>
      <c r="F92" s="206">
        <v>2.04</v>
      </c>
      <c r="G92" s="206">
        <v>0</v>
      </c>
      <c r="H92" s="206">
        <v>0</v>
      </c>
      <c r="I92" s="206">
        <v>2.81</v>
      </c>
      <c r="J92" s="206">
        <v>0.08</v>
      </c>
      <c r="K92" s="206">
        <v>2.61</v>
      </c>
      <c r="L92" s="206">
        <v>0.1</v>
      </c>
      <c r="M92" s="206">
        <v>0.1</v>
      </c>
      <c r="N92" s="206">
        <v>0.11</v>
      </c>
      <c r="O92" s="206">
        <v>0.12</v>
      </c>
      <c r="P92" s="206">
        <v>4.7300000000000004</v>
      </c>
      <c r="Q92" s="206">
        <v>0.16</v>
      </c>
      <c r="R92" s="206">
        <v>0.85</v>
      </c>
      <c r="S92" s="206">
        <v>0.31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1.23</v>
      </c>
      <c r="D93" s="206">
        <v>0.09</v>
      </c>
      <c r="E93" s="206">
        <v>0</v>
      </c>
      <c r="F93" s="206">
        <v>2.04</v>
      </c>
      <c r="G93" s="206">
        <v>0</v>
      </c>
      <c r="H93" s="206">
        <v>0</v>
      </c>
      <c r="I93" s="206">
        <v>2.81</v>
      </c>
      <c r="J93" s="206">
        <v>0.08</v>
      </c>
      <c r="K93" s="206">
        <v>2.61</v>
      </c>
      <c r="L93" s="206">
        <v>0.1</v>
      </c>
      <c r="M93" s="206">
        <v>0.1</v>
      </c>
      <c r="N93" s="206">
        <v>0.11</v>
      </c>
      <c r="O93" s="206">
        <v>0.12</v>
      </c>
      <c r="P93" s="206">
        <v>4.7300000000000004</v>
      </c>
      <c r="Q93" s="206">
        <v>0.16</v>
      </c>
      <c r="R93" s="206">
        <v>1.1200000000000001</v>
      </c>
      <c r="S93" s="206">
        <v>0.3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1.23</v>
      </c>
      <c r="D94" s="206">
        <v>0.09</v>
      </c>
      <c r="E94" s="206">
        <v>0</v>
      </c>
      <c r="F94" s="206">
        <v>2.04</v>
      </c>
      <c r="G94" s="206">
        <v>0</v>
      </c>
      <c r="H94" s="206">
        <v>0</v>
      </c>
      <c r="I94" s="206">
        <v>2.81</v>
      </c>
      <c r="J94" s="206">
        <v>0.08</v>
      </c>
      <c r="K94" s="206">
        <v>2.61</v>
      </c>
      <c r="L94" s="206">
        <v>0.1</v>
      </c>
      <c r="M94" s="206">
        <v>0.1</v>
      </c>
      <c r="N94" s="206">
        <v>0.11</v>
      </c>
      <c r="O94" s="206">
        <v>0.12</v>
      </c>
      <c r="P94" s="206">
        <v>4.7300000000000004</v>
      </c>
      <c r="Q94" s="206">
        <v>0.16</v>
      </c>
      <c r="R94" s="206">
        <v>1.1200000000000001</v>
      </c>
      <c r="S94" s="206">
        <v>0.3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1.23</v>
      </c>
      <c r="D95" s="206">
        <v>0.09</v>
      </c>
      <c r="E95" s="206">
        <v>0</v>
      </c>
      <c r="F95" s="206">
        <v>2.04</v>
      </c>
      <c r="G95" s="206">
        <v>0</v>
      </c>
      <c r="H95" s="206">
        <v>0</v>
      </c>
      <c r="I95" s="206">
        <v>2.81</v>
      </c>
      <c r="J95" s="206">
        <v>0.08</v>
      </c>
      <c r="K95" s="206">
        <v>2.61</v>
      </c>
      <c r="L95" s="206">
        <v>0.1</v>
      </c>
      <c r="M95" s="206">
        <v>0.1</v>
      </c>
      <c r="N95" s="206">
        <v>0.11</v>
      </c>
      <c r="O95" s="206">
        <v>0.12</v>
      </c>
      <c r="P95" s="206">
        <v>4.7300000000000004</v>
      </c>
      <c r="Q95" s="206">
        <v>0.14000000000000001</v>
      </c>
      <c r="R95" s="206">
        <v>1.1200000000000001</v>
      </c>
      <c r="S95" s="206">
        <v>0.3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1.23</v>
      </c>
      <c r="D96" s="206">
        <v>0.09</v>
      </c>
      <c r="E96" s="206">
        <v>0</v>
      </c>
      <c r="F96" s="206">
        <v>2.04</v>
      </c>
      <c r="G96" s="206">
        <v>0</v>
      </c>
      <c r="H96" s="206">
        <v>0</v>
      </c>
      <c r="I96" s="206">
        <v>2.81</v>
      </c>
      <c r="J96" s="206">
        <v>0.08</v>
      </c>
      <c r="K96" s="206">
        <v>2.61</v>
      </c>
      <c r="L96" s="206">
        <v>0.1</v>
      </c>
      <c r="M96" s="206">
        <v>0.1</v>
      </c>
      <c r="N96" s="206">
        <v>0.11</v>
      </c>
      <c r="O96" s="206">
        <v>0.12</v>
      </c>
      <c r="P96" s="206">
        <v>4.7300000000000004</v>
      </c>
      <c r="Q96" s="206">
        <v>0.14000000000000001</v>
      </c>
      <c r="R96" s="206">
        <v>1.1200000000000001</v>
      </c>
      <c r="S96" s="206">
        <v>0.3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1.23</v>
      </c>
      <c r="D97" s="206">
        <v>0.09</v>
      </c>
      <c r="E97" s="206">
        <v>0</v>
      </c>
      <c r="F97" s="206">
        <v>2.04</v>
      </c>
      <c r="G97" s="206">
        <v>0</v>
      </c>
      <c r="H97" s="206">
        <v>0</v>
      </c>
      <c r="I97" s="206">
        <v>2.81</v>
      </c>
      <c r="J97" s="206">
        <v>0.08</v>
      </c>
      <c r="K97" s="206">
        <v>2.61</v>
      </c>
      <c r="L97" s="206">
        <v>0.1</v>
      </c>
      <c r="M97" s="206">
        <v>0.1</v>
      </c>
      <c r="N97" s="206">
        <v>0.11</v>
      </c>
      <c r="O97" s="206">
        <v>0.12</v>
      </c>
      <c r="P97" s="206">
        <v>4.7300000000000004</v>
      </c>
      <c r="Q97" s="206">
        <v>0.21</v>
      </c>
      <c r="R97" s="206">
        <v>1.1200000000000001</v>
      </c>
      <c r="S97" s="206">
        <v>0.3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1.23</v>
      </c>
      <c r="D98" s="206">
        <v>0.09</v>
      </c>
      <c r="E98" s="206">
        <v>0</v>
      </c>
      <c r="F98" s="206">
        <v>2.04</v>
      </c>
      <c r="G98" s="206">
        <v>0</v>
      </c>
      <c r="H98" s="206">
        <v>0</v>
      </c>
      <c r="I98" s="206">
        <v>2.81</v>
      </c>
      <c r="J98" s="206">
        <v>0.08</v>
      </c>
      <c r="K98" s="206">
        <v>2.61</v>
      </c>
      <c r="L98" s="206">
        <v>0.1</v>
      </c>
      <c r="M98" s="206">
        <v>0.1</v>
      </c>
      <c r="N98" s="206">
        <v>0.11</v>
      </c>
      <c r="O98" s="206">
        <v>0.12</v>
      </c>
      <c r="P98" s="206">
        <v>4.7300000000000004</v>
      </c>
      <c r="Q98" s="206">
        <v>0.21</v>
      </c>
      <c r="R98" s="206">
        <v>1.1200000000000001</v>
      </c>
      <c r="S98" s="206">
        <v>0.3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2.9580000000000013E-2</v>
      </c>
      <c r="D99">
        <f t="shared" si="0"/>
        <v>2.32E-3</v>
      </c>
      <c r="E99">
        <f t="shared" si="0"/>
        <v>0</v>
      </c>
      <c r="F99">
        <f t="shared" si="0"/>
        <v>2.5257500000000026E-2</v>
      </c>
      <c r="G99">
        <f t="shared" si="0"/>
        <v>6.5775000000000061E-3</v>
      </c>
      <c r="H99">
        <f t="shared" si="0"/>
        <v>0</v>
      </c>
      <c r="I99">
        <f t="shared" si="0"/>
        <v>6.7125000000000032E-2</v>
      </c>
      <c r="J99">
        <f t="shared" si="0"/>
        <v>1.8150000000000004E-3</v>
      </c>
      <c r="K99">
        <f t="shared" si="0"/>
        <v>5.6090000000000126E-2</v>
      </c>
      <c r="L99">
        <f t="shared" si="0"/>
        <v>2.2349999999999965E-3</v>
      </c>
      <c r="M99">
        <f t="shared" si="0"/>
        <v>2.3999999999999955E-3</v>
      </c>
      <c r="N99">
        <f t="shared" si="0"/>
        <v>2.6399999999999991E-3</v>
      </c>
      <c r="O99">
        <f t="shared" si="0"/>
        <v>2.8799999999999958E-3</v>
      </c>
      <c r="P99">
        <f t="shared" si="0"/>
        <v>0.11352000000000013</v>
      </c>
      <c r="Q99">
        <f t="shared" si="0"/>
        <v>5.2750000000000002E-3</v>
      </c>
      <c r="R99">
        <f t="shared" si="0"/>
        <v>2.4680000000000021E-2</v>
      </c>
      <c r="S99">
        <f t="shared" si="0"/>
        <v>1.1812499999999976E-2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0.10681000000000003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12.22</v>
      </c>
      <c r="D3" s="206">
        <v>1.63</v>
      </c>
      <c r="E3" s="206">
        <v>0</v>
      </c>
      <c r="F3" s="206">
        <v>0</v>
      </c>
      <c r="G3" s="206">
        <v>7.43</v>
      </c>
      <c r="H3" s="206">
        <v>0</v>
      </c>
      <c r="I3" s="206">
        <v>29.48</v>
      </c>
      <c r="J3" s="206">
        <v>0.85</v>
      </c>
      <c r="K3" s="206">
        <v>4.66</v>
      </c>
      <c r="L3" s="206">
        <v>270.58</v>
      </c>
      <c r="M3" s="206">
        <v>1.17</v>
      </c>
      <c r="N3" s="206">
        <v>1.51</v>
      </c>
      <c r="O3" s="206">
        <v>0</v>
      </c>
      <c r="P3" s="206">
        <v>3.54</v>
      </c>
      <c r="Q3" s="206">
        <v>4.04</v>
      </c>
      <c r="R3" s="206">
        <v>10.88</v>
      </c>
      <c r="S3" s="206">
        <v>4.0599999999999996</v>
      </c>
      <c r="T3" s="206">
        <v>0.56000000000000005</v>
      </c>
      <c r="U3" s="206">
        <v>0.72</v>
      </c>
      <c r="V3" s="206">
        <v>4.4400000000000004</v>
      </c>
      <c r="W3" s="206">
        <v>10.41</v>
      </c>
      <c r="X3" s="206">
        <v>20.59</v>
      </c>
      <c r="Y3" s="206">
        <v>0</v>
      </c>
      <c r="Z3" s="206">
        <v>49.26</v>
      </c>
      <c r="AA3" s="206">
        <v>20.010000000000002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12.22</v>
      </c>
      <c r="D4" s="206">
        <v>1.63</v>
      </c>
      <c r="E4" s="206">
        <v>0</v>
      </c>
      <c r="F4" s="206">
        <v>0</v>
      </c>
      <c r="G4" s="206">
        <v>7.43</v>
      </c>
      <c r="H4" s="206">
        <v>0</v>
      </c>
      <c r="I4" s="206">
        <v>29.48</v>
      </c>
      <c r="J4" s="206">
        <v>0.85</v>
      </c>
      <c r="K4" s="206">
        <v>4.66</v>
      </c>
      <c r="L4" s="206">
        <v>270.58</v>
      </c>
      <c r="M4" s="206">
        <v>1.17</v>
      </c>
      <c r="N4" s="206">
        <v>1.51</v>
      </c>
      <c r="O4" s="206">
        <v>0</v>
      </c>
      <c r="P4" s="206">
        <v>3.54</v>
      </c>
      <c r="Q4" s="206">
        <v>4.04</v>
      </c>
      <c r="R4" s="206">
        <v>8.2899999999999991</v>
      </c>
      <c r="S4" s="206">
        <v>4.0599999999999996</v>
      </c>
      <c r="T4" s="206">
        <v>0.56000000000000005</v>
      </c>
      <c r="U4" s="206">
        <v>0.72</v>
      </c>
      <c r="V4" s="206">
        <v>4.4400000000000004</v>
      </c>
      <c r="W4" s="206">
        <v>10.41</v>
      </c>
      <c r="X4" s="206">
        <v>20.59</v>
      </c>
      <c r="Y4" s="206">
        <v>0</v>
      </c>
      <c r="Z4" s="206">
        <v>49.26</v>
      </c>
      <c r="AA4" s="206">
        <v>20.010000000000002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12.22</v>
      </c>
      <c r="D5" s="206">
        <v>1.63</v>
      </c>
      <c r="E5" s="206">
        <v>0</v>
      </c>
      <c r="F5" s="206">
        <v>0</v>
      </c>
      <c r="G5" s="206">
        <v>7.43</v>
      </c>
      <c r="H5" s="206">
        <v>0</v>
      </c>
      <c r="I5" s="206">
        <v>29.48</v>
      </c>
      <c r="J5" s="206">
        <v>0.85</v>
      </c>
      <c r="K5" s="206">
        <v>4.66</v>
      </c>
      <c r="L5" s="206">
        <v>270.58</v>
      </c>
      <c r="M5" s="206">
        <v>1.17</v>
      </c>
      <c r="N5" s="206">
        <v>1.51</v>
      </c>
      <c r="O5" s="206">
        <v>0</v>
      </c>
      <c r="P5" s="206">
        <v>3.54</v>
      </c>
      <c r="Q5" s="206">
        <v>3.59</v>
      </c>
      <c r="R5" s="206">
        <v>8.2899999999999991</v>
      </c>
      <c r="S5" s="206">
        <v>4.0599999999999996</v>
      </c>
      <c r="T5" s="206">
        <v>0.56000000000000005</v>
      </c>
      <c r="U5" s="206">
        <v>0.72</v>
      </c>
      <c r="V5" s="206">
        <v>4.4400000000000004</v>
      </c>
      <c r="W5" s="206">
        <v>10.41</v>
      </c>
      <c r="X5" s="206">
        <v>20.59</v>
      </c>
      <c r="Y5" s="206">
        <v>0</v>
      </c>
      <c r="Z5" s="206">
        <v>49.26</v>
      </c>
      <c r="AA5" s="206">
        <v>20.010000000000002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12.22</v>
      </c>
      <c r="D6" s="206">
        <v>1.63</v>
      </c>
      <c r="E6" s="206">
        <v>0</v>
      </c>
      <c r="F6" s="206">
        <v>0</v>
      </c>
      <c r="G6" s="206">
        <v>7.43</v>
      </c>
      <c r="H6" s="206">
        <v>0</v>
      </c>
      <c r="I6" s="206">
        <v>29.48</v>
      </c>
      <c r="J6" s="206">
        <v>0.85</v>
      </c>
      <c r="K6" s="206">
        <v>4.66</v>
      </c>
      <c r="L6" s="206">
        <v>270.58</v>
      </c>
      <c r="M6" s="206">
        <v>1.17</v>
      </c>
      <c r="N6" s="206">
        <v>1.51</v>
      </c>
      <c r="O6" s="206">
        <v>0</v>
      </c>
      <c r="P6" s="206">
        <v>3.54</v>
      </c>
      <c r="Q6" s="206">
        <v>3.59</v>
      </c>
      <c r="R6" s="206">
        <v>8.2899999999999991</v>
      </c>
      <c r="S6" s="206">
        <v>4.0599999999999996</v>
      </c>
      <c r="T6" s="206">
        <v>0.56000000000000005</v>
      </c>
      <c r="U6" s="206">
        <v>0.72</v>
      </c>
      <c r="V6" s="206">
        <v>4.4400000000000004</v>
      </c>
      <c r="W6" s="206">
        <v>10.41</v>
      </c>
      <c r="X6" s="206">
        <v>20.59</v>
      </c>
      <c r="Y6" s="206">
        <v>0</v>
      </c>
      <c r="Z6" s="206">
        <v>49.26</v>
      </c>
      <c r="AA6" s="206">
        <v>20.010000000000002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12.22</v>
      </c>
      <c r="D7" s="206">
        <v>1.63</v>
      </c>
      <c r="E7" s="206">
        <v>0</v>
      </c>
      <c r="F7" s="206">
        <v>0</v>
      </c>
      <c r="G7" s="206">
        <v>7.43</v>
      </c>
      <c r="H7" s="206">
        <v>0</v>
      </c>
      <c r="I7" s="206">
        <v>29.48</v>
      </c>
      <c r="J7" s="206">
        <v>0.85</v>
      </c>
      <c r="K7" s="206">
        <v>4.66</v>
      </c>
      <c r="L7" s="206">
        <v>270.58</v>
      </c>
      <c r="M7" s="206">
        <v>1.17</v>
      </c>
      <c r="N7" s="206">
        <v>1.51</v>
      </c>
      <c r="O7" s="206">
        <v>0</v>
      </c>
      <c r="P7" s="206">
        <v>3.54</v>
      </c>
      <c r="Q7" s="206">
        <v>3.83</v>
      </c>
      <c r="R7" s="206">
        <v>8.2899999999999991</v>
      </c>
      <c r="S7" s="206">
        <v>4.2699999999999996</v>
      </c>
      <c r="T7" s="206">
        <v>0.56000000000000005</v>
      </c>
      <c r="U7" s="206">
        <v>0.72</v>
      </c>
      <c r="V7" s="206">
        <v>4.4400000000000004</v>
      </c>
      <c r="W7" s="206">
        <v>10.41</v>
      </c>
      <c r="X7" s="206">
        <v>20.59</v>
      </c>
      <c r="Y7" s="206">
        <v>0</v>
      </c>
      <c r="Z7" s="206">
        <v>49.26</v>
      </c>
      <c r="AA7" s="206">
        <v>20.010000000000002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12.22</v>
      </c>
      <c r="D8" s="206">
        <v>1.63</v>
      </c>
      <c r="E8" s="206">
        <v>0</v>
      </c>
      <c r="F8" s="206">
        <v>0</v>
      </c>
      <c r="G8" s="206">
        <v>7.43</v>
      </c>
      <c r="H8" s="206">
        <v>0</v>
      </c>
      <c r="I8" s="206">
        <v>29.48</v>
      </c>
      <c r="J8" s="206">
        <v>0.85</v>
      </c>
      <c r="K8" s="206">
        <v>4.66</v>
      </c>
      <c r="L8" s="206">
        <v>270.58</v>
      </c>
      <c r="M8" s="206">
        <v>1.17</v>
      </c>
      <c r="N8" s="206">
        <v>1.51</v>
      </c>
      <c r="O8" s="206">
        <v>0</v>
      </c>
      <c r="P8" s="206">
        <v>3.54</v>
      </c>
      <c r="Q8" s="206">
        <v>3.83</v>
      </c>
      <c r="R8" s="206">
        <v>8.2899999999999991</v>
      </c>
      <c r="S8" s="206">
        <v>4.2699999999999996</v>
      </c>
      <c r="T8" s="206">
        <v>0.56000000000000005</v>
      </c>
      <c r="U8" s="206">
        <v>0.72</v>
      </c>
      <c r="V8" s="206">
        <v>4.4400000000000004</v>
      </c>
      <c r="W8" s="206">
        <v>10.41</v>
      </c>
      <c r="X8" s="206">
        <v>20.59</v>
      </c>
      <c r="Y8" s="206">
        <v>0</v>
      </c>
      <c r="Z8" s="206">
        <v>49.26</v>
      </c>
      <c r="AA8" s="206">
        <v>20.010000000000002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12.22</v>
      </c>
      <c r="D9" s="206">
        <v>1.63</v>
      </c>
      <c r="E9" s="206">
        <v>0</v>
      </c>
      <c r="F9" s="206">
        <v>0</v>
      </c>
      <c r="G9" s="206">
        <v>7.43</v>
      </c>
      <c r="H9" s="206">
        <v>0</v>
      </c>
      <c r="I9" s="206">
        <v>29.48</v>
      </c>
      <c r="J9" s="206">
        <v>0.85</v>
      </c>
      <c r="K9" s="206">
        <v>4.66</v>
      </c>
      <c r="L9" s="206">
        <v>270.58</v>
      </c>
      <c r="M9" s="206">
        <v>1.17</v>
      </c>
      <c r="N9" s="206">
        <v>1.51</v>
      </c>
      <c r="O9" s="206">
        <v>0</v>
      </c>
      <c r="P9" s="206">
        <v>3.54</v>
      </c>
      <c r="Q9" s="206">
        <v>3.59</v>
      </c>
      <c r="R9" s="206">
        <v>8.2899999999999991</v>
      </c>
      <c r="S9" s="206">
        <v>4.2699999999999996</v>
      </c>
      <c r="T9" s="206">
        <v>0.56000000000000005</v>
      </c>
      <c r="U9" s="206">
        <v>0.72</v>
      </c>
      <c r="V9" s="206">
        <v>4.4400000000000004</v>
      </c>
      <c r="W9" s="206">
        <v>10.41</v>
      </c>
      <c r="X9" s="206">
        <v>20.59</v>
      </c>
      <c r="Y9" s="206">
        <v>0</v>
      </c>
      <c r="Z9" s="206">
        <v>49.26</v>
      </c>
      <c r="AA9" s="206">
        <v>20.010000000000002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12.22</v>
      </c>
      <c r="D10" s="206">
        <v>1.63</v>
      </c>
      <c r="E10" s="206">
        <v>0</v>
      </c>
      <c r="F10" s="206">
        <v>0</v>
      </c>
      <c r="G10" s="206">
        <v>7.43</v>
      </c>
      <c r="H10" s="206">
        <v>0</v>
      </c>
      <c r="I10" s="206">
        <v>29.48</v>
      </c>
      <c r="J10" s="206">
        <v>0.85</v>
      </c>
      <c r="K10" s="206">
        <v>4.66</v>
      </c>
      <c r="L10" s="206">
        <v>270.58</v>
      </c>
      <c r="M10" s="206">
        <v>1.17</v>
      </c>
      <c r="N10" s="206">
        <v>1.51</v>
      </c>
      <c r="O10" s="206">
        <v>0</v>
      </c>
      <c r="P10" s="206">
        <v>22.7</v>
      </c>
      <c r="Q10" s="206">
        <v>3.59</v>
      </c>
      <c r="R10" s="206">
        <v>8.2899999999999991</v>
      </c>
      <c r="S10" s="206">
        <v>4.2699999999999996</v>
      </c>
      <c r="T10" s="206">
        <v>0.56000000000000005</v>
      </c>
      <c r="U10" s="206">
        <v>0.72</v>
      </c>
      <c r="V10" s="206">
        <v>4.4400000000000004</v>
      </c>
      <c r="W10" s="206">
        <v>10.41</v>
      </c>
      <c r="X10" s="206">
        <v>20.59</v>
      </c>
      <c r="Y10" s="206">
        <v>0</v>
      </c>
      <c r="Z10" s="206">
        <v>49.26</v>
      </c>
      <c r="AA10" s="206">
        <v>20.010000000000002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12.28</v>
      </c>
      <c r="D11" s="206">
        <v>1.63</v>
      </c>
      <c r="E11" s="206">
        <v>0</v>
      </c>
      <c r="F11" s="206">
        <v>0</v>
      </c>
      <c r="G11" s="206">
        <v>7.43</v>
      </c>
      <c r="H11" s="206">
        <v>0</v>
      </c>
      <c r="I11" s="206">
        <v>29.48</v>
      </c>
      <c r="J11" s="206">
        <v>0.85</v>
      </c>
      <c r="K11" s="206">
        <v>4.66</v>
      </c>
      <c r="L11" s="206">
        <v>270.58</v>
      </c>
      <c r="M11" s="206">
        <v>1.17</v>
      </c>
      <c r="N11" s="206">
        <v>1.51</v>
      </c>
      <c r="O11" s="206">
        <v>0</v>
      </c>
      <c r="P11" s="206">
        <v>22.7</v>
      </c>
      <c r="Q11" s="206">
        <v>3.83</v>
      </c>
      <c r="R11" s="206">
        <v>8.2899999999999991</v>
      </c>
      <c r="S11" s="206">
        <v>4.2699999999999996</v>
      </c>
      <c r="T11" s="206">
        <v>0.56000000000000005</v>
      </c>
      <c r="U11" s="206">
        <v>0.73</v>
      </c>
      <c r="V11" s="206">
        <v>4.4400000000000004</v>
      </c>
      <c r="W11" s="206">
        <v>10.41</v>
      </c>
      <c r="X11" s="206">
        <v>20.59</v>
      </c>
      <c r="Y11" s="206">
        <v>0</v>
      </c>
      <c r="Z11" s="206">
        <v>49.26</v>
      </c>
      <c r="AA11" s="206">
        <v>20.010000000000002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12.28</v>
      </c>
      <c r="D12" s="206">
        <v>1.63</v>
      </c>
      <c r="E12" s="206">
        <v>0</v>
      </c>
      <c r="F12" s="206">
        <v>0</v>
      </c>
      <c r="G12" s="206">
        <v>7.43</v>
      </c>
      <c r="H12" s="206">
        <v>0</v>
      </c>
      <c r="I12" s="206">
        <v>29.48</v>
      </c>
      <c r="J12" s="206">
        <v>0.85</v>
      </c>
      <c r="K12" s="206">
        <v>4.66</v>
      </c>
      <c r="L12" s="206">
        <v>270.58</v>
      </c>
      <c r="M12" s="206">
        <v>1.17</v>
      </c>
      <c r="N12" s="206">
        <v>1.51</v>
      </c>
      <c r="O12" s="206">
        <v>0</v>
      </c>
      <c r="P12" s="206">
        <v>22.7</v>
      </c>
      <c r="Q12" s="206">
        <v>3.83</v>
      </c>
      <c r="R12" s="206">
        <v>8.2899999999999991</v>
      </c>
      <c r="S12" s="206">
        <v>4.2699999999999996</v>
      </c>
      <c r="T12" s="206">
        <v>0.56000000000000005</v>
      </c>
      <c r="U12" s="206">
        <v>0.74</v>
      </c>
      <c r="V12" s="206">
        <v>4.4400000000000004</v>
      </c>
      <c r="W12" s="206">
        <v>10.41</v>
      </c>
      <c r="X12" s="206">
        <v>20.59</v>
      </c>
      <c r="Y12" s="206">
        <v>0</v>
      </c>
      <c r="Z12" s="206">
        <v>49.26</v>
      </c>
      <c r="AA12" s="206">
        <v>20.010000000000002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12.28</v>
      </c>
      <c r="D13" s="206">
        <v>1.63</v>
      </c>
      <c r="E13" s="206">
        <v>0</v>
      </c>
      <c r="F13" s="206">
        <v>0</v>
      </c>
      <c r="G13" s="206">
        <v>7.43</v>
      </c>
      <c r="H13" s="206">
        <v>0</v>
      </c>
      <c r="I13" s="206">
        <v>29.48</v>
      </c>
      <c r="J13" s="206">
        <v>0.85</v>
      </c>
      <c r="K13" s="206">
        <v>4.66</v>
      </c>
      <c r="L13" s="206">
        <v>270.58</v>
      </c>
      <c r="M13" s="206">
        <v>1.17</v>
      </c>
      <c r="N13" s="206">
        <v>1.51</v>
      </c>
      <c r="O13" s="206">
        <v>0</v>
      </c>
      <c r="P13" s="206">
        <v>22.7</v>
      </c>
      <c r="Q13" s="206">
        <v>3.83</v>
      </c>
      <c r="R13" s="206">
        <v>6.73</v>
      </c>
      <c r="S13" s="206">
        <v>4.2699999999999996</v>
      </c>
      <c r="T13" s="206">
        <v>0.56000000000000005</v>
      </c>
      <c r="U13" s="206">
        <v>0.75</v>
      </c>
      <c r="V13" s="206">
        <v>4.4400000000000004</v>
      </c>
      <c r="W13" s="206">
        <v>10.41</v>
      </c>
      <c r="X13" s="206">
        <v>20.59</v>
      </c>
      <c r="Y13" s="206">
        <v>0</v>
      </c>
      <c r="Z13" s="206">
        <v>49.26</v>
      </c>
      <c r="AA13" s="206">
        <v>20.010000000000002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12.28</v>
      </c>
      <c r="D14" s="206">
        <v>1.63</v>
      </c>
      <c r="E14" s="206">
        <v>0</v>
      </c>
      <c r="F14" s="206">
        <v>0</v>
      </c>
      <c r="G14" s="206">
        <v>7.43</v>
      </c>
      <c r="H14" s="206">
        <v>0</v>
      </c>
      <c r="I14" s="206">
        <v>29.48</v>
      </c>
      <c r="J14" s="206">
        <v>0.85</v>
      </c>
      <c r="K14" s="206">
        <v>4.66</v>
      </c>
      <c r="L14" s="206">
        <v>270.58</v>
      </c>
      <c r="M14" s="206">
        <v>1.17</v>
      </c>
      <c r="N14" s="206">
        <v>1.51</v>
      </c>
      <c r="O14" s="206">
        <v>0</v>
      </c>
      <c r="P14" s="206">
        <v>22.7</v>
      </c>
      <c r="Q14" s="206">
        <v>3.83</v>
      </c>
      <c r="R14" s="206">
        <v>6.73</v>
      </c>
      <c r="S14" s="206">
        <v>4.2699999999999996</v>
      </c>
      <c r="T14" s="206">
        <v>0.56000000000000005</v>
      </c>
      <c r="U14" s="206">
        <v>0.76</v>
      </c>
      <c r="V14" s="206">
        <v>4.4400000000000004</v>
      </c>
      <c r="W14" s="206">
        <v>10.41</v>
      </c>
      <c r="X14" s="206">
        <v>20.59</v>
      </c>
      <c r="Y14" s="206">
        <v>0</v>
      </c>
      <c r="Z14" s="206">
        <v>49.26</v>
      </c>
      <c r="AA14" s="206">
        <v>20.010000000000002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12.35</v>
      </c>
      <c r="D15" s="206">
        <v>1.63</v>
      </c>
      <c r="E15" s="206">
        <v>0</v>
      </c>
      <c r="F15" s="206">
        <v>0</v>
      </c>
      <c r="G15" s="206">
        <v>7.43</v>
      </c>
      <c r="H15" s="206">
        <v>0</v>
      </c>
      <c r="I15" s="206">
        <v>29.48</v>
      </c>
      <c r="J15" s="206">
        <v>0.85</v>
      </c>
      <c r="K15" s="206">
        <v>4.66</v>
      </c>
      <c r="L15" s="206">
        <v>270.58</v>
      </c>
      <c r="M15" s="206">
        <v>1.17</v>
      </c>
      <c r="N15" s="206">
        <v>1.51</v>
      </c>
      <c r="O15" s="206">
        <v>0</v>
      </c>
      <c r="P15" s="206">
        <v>22.7</v>
      </c>
      <c r="Q15" s="206">
        <v>3.83</v>
      </c>
      <c r="R15" s="206">
        <v>6.73</v>
      </c>
      <c r="S15" s="206">
        <v>4.2699999999999996</v>
      </c>
      <c r="T15" s="206">
        <v>0.56000000000000005</v>
      </c>
      <c r="U15" s="206">
        <v>0.76</v>
      </c>
      <c r="V15" s="206">
        <v>4.4400000000000004</v>
      </c>
      <c r="W15" s="206">
        <v>10.41</v>
      </c>
      <c r="X15" s="206">
        <v>20.59</v>
      </c>
      <c r="Y15" s="206">
        <v>0</v>
      </c>
      <c r="Z15" s="206">
        <v>48.92</v>
      </c>
      <c r="AA15" s="206">
        <v>20.010000000000002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12.35</v>
      </c>
      <c r="D16" s="206">
        <v>1.63</v>
      </c>
      <c r="E16" s="206">
        <v>0</v>
      </c>
      <c r="F16" s="206">
        <v>0</v>
      </c>
      <c r="G16" s="206">
        <v>7.43</v>
      </c>
      <c r="H16" s="206">
        <v>0</v>
      </c>
      <c r="I16" s="206">
        <v>29.48</v>
      </c>
      <c r="J16" s="206">
        <v>0.85</v>
      </c>
      <c r="K16" s="206">
        <v>4.66</v>
      </c>
      <c r="L16" s="206">
        <v>270.58</v>
      </c>
      <c r="M16" s="206">
        <v>1.17</v>
      </c>
      <c r="N16" s="206">
        <v>1.51</v>
      </c>
      <c r="O16" s="206">
        <v>0</v>
      </c>
      <c r="P16" s="206">
        <v>22.7</v>
      </c>
      <c r="Q16" s="206">
        <v>3.83</v>
      </c>
      <c r="R16" s="206">
        <v>6.73</v>
      </c>
      <c r="S16" s="206">
        <v>4.2699999999999996</v>
      </c>
      <c r="T16" s="206">
        <v>0.56000000000000005</v>
      </c>
      <c r="U16" s="206">
        <v>0.76</v>
      </c>
      <c r="V16" s="206">
        <v>4.4400000000000004</v>
      </c>
      <c r="W16" s="206">
        <v>10.41</v>
      </c>
      <c r="X16" s="206">
        <v>20.59</v>
      </c>
      <c r="Y16" s="206">
        <v>0</v>
      </c>
      <c r="Z16" s="206">
        <v>48.76</v>
      </c>
      <c r="AA16" s="206">
        <v>20.010000000000002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12.35</v>
      </c>
      <c r="D17" s="206">
        <v>1.63</v>
      </c>
      <c r="E17" s="206">
        <v>0</v>
      </c>
      <c r="F17" s="206">
        <v>0</v>
      </c>
      <c r="G17" s="206">
        <v>7.43</v>
      </c>
      <c r="H17" s="206">
        <v>0</v>
      </c>
      <c r="I17" s="206">
        <v>29.48</v>
      </c>
      <c r="J17" s="206">
        <v>0.85</v>
      </c>
      <c r="K17" s="206">
        <v>4.66</v>
      </c>
      <c r="L17" s="206">
        <v>270.58</v>
      </c>
      <c r="M17" s="206">
        <v>1.17</v>
      </c>
      <c r="N17" s="206">
        <v>1.51</v>
      </c>
      <c r="O17" s="206">
        <v>0</v>
      </c>
      <c r="P17" s="206">
        <v>22.7</v>
      </c>
      <c r="Q17" s="206">
        <v>3.83</v>
      </c>
      <c r="R17" s="206">
        <v>6.73</v>
      </c>
      <c r="S17" s="206">
        <v>4.2699999999999996</v>
      </c>
      <c r="T17" s="206">
        <v>0.56000000000000005</v>
      </c>
      <c r="U17" s="206">
        <v>0.76</v>
      </c>
      <c r="V17" s="206">
        <v>4.4400000000000004</v>
      </c>
      <c r="W17" s="206">
        <v>10.41</v>
      </c>
      <c r="X17" s="206">
        <v>20.59</v>
      </c>
      <c r="Y17" s="206">
        <v>0</v>
      </c>
      <c r="Z17" s="206">
        <v>49.26</v>
      </c>
      <c r="AA17" s="206">
        <v>20.010000000000002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12.35</v>
      </c>
      <c r="D18" s="206">
        <v>1.63</v>
      </c>
      <c r="E18" s="206">
        <v>0</v>
      </c>
      <c r="F18" s="206">
        <v>0</v>
      </c>
      <c r="G18" s="206">
        <v>7.43</v>
      </c>
      <c r="H18" s="206">
        <v>0</v>
      </c>
      <c r="I18" s="206">
        <v>29.48</v>
      </c>
      <c r="J18" s="206">
        <v>0.85</v>
      </c>
      <c r="K18" s="206">
        <v>4.66</v>
      </c>
      <c r="L18" s="206">
        <v>270.58</v>
      </c>
      <c r="M18" s="206">
        <v>1.17</v>
      </c>
      <c r="N18" s="206">
        <v>1.51</v>
      </c>
      <c r="O18" s="206">
        <v>0</v>
      </c>
      <c r="P18" s="206">
        <v>22.7</v>
      </c>
      <c r="Q18" s="206">
        <v>3.83</v>
      </c>
      <c r="R18" s="206">
        <v>6.73</v>
      </c>
      <c r="S18" s="206">
        <v>4.2699999999999996</v>
      </c>
      <c r="T18" s="206">
        <v>0.56000000000000005</v>
      </c>
      <c r="U18" s="206">
        <v>0.76</v>
      </c>
      <c r="V18" s="206">
        <v>4.4400000000000004</v>
      </c>
      <c r="W18" s="206">
        <v>10.41</v>
      </c>
      <c r="X18" s="206">
        <v>20.59</v>
      </c>
      <c r="Y18" s="206">
        <v>0</v>
      </c>
      <c r="Z18" s="206">
        <v>49.26</v>
      </c>
      <c r="AA18" s="206">
        <v>20.010000000000002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12.35</v>
      </c>
      <c r="D19" s="206">
        <v>1.63</v>
      </c>
      <c r="E19" s="206">
        <v>0</v>
      </c>
      <c r="F19" s="206">
        <v>0</v>
      </c>
      <c r="G19" s="206">
        <v>7.43</v>
      </c>
      <c r="H19" s="206">
        <v>0</v>
      </c>
      <c r="I19" s="206">
        <v>29.48</v>
      </c>
      <c r="J19" s="206">
        <v>0.85</v>
      </c>
      <c r="K19" s="206">
        <v>4.66</v>
      </c>
      <c r="L19" s="206">
        <v>270.58</v>
      </c>
      <c r="M19" s="206">
        <v>1.17</v>
      </c>
      <c r="N19" s="206">
        <v>1.51</v>
      </c>
      <c r="O19" s="206">
        <v>0</v>
      </c>
      <c r="P19" s="206">
        <v>22.7</v>
      </c>
      <c r="Q19" s="206">
        <v>3.83</v>
      </c>
      <c r="R19" s="206">
        <v>6.73</v>
      </c>
      <c r="S19" s="206">
        <v>4.2699999999999996</v>
      </c>
      <c r="T19" s="206">
        <v>0.56000000000000005</v>
      </c>
      <c r="U19" s="206">
        <v>1.22</v>
      </c>
      <c r="V19" s="206">
        <v>4.4400000000000004</v>
      </c>
      <c r="W19" s="206">
        <v>10.41</v>
      </c>
      <c r="X19" s="206">
        <v>20.59</v>
      </c>
      <c r="Y19" s="206">
        <v>0</v>
      </c>
      <c r="Z19" s="206">
        <v>49.26</v>
      </c>
      <c r="AA19" s="206">
        <v>20.010000000000002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12.35</v>
      </c>
      <c r="D20" s="206">
        <v>1.63</v>
      </c>
      <c r="E20" s="206">
        <v>0</v>
      </c>
      <c r="F20" s="206">
        <v>0</v>
      </c>
      <c r="G20" s="206">
        <v>7.43</v>
      </c>
      <c r="H20" s="206">
        <v>0</v>
      </c>
      <c r="I20" s="206">
        <v>29.48</v>
      </c>
      <c r="J20" s="206">
        <v>0.85</v>
      </c>
      <c r="K20" s="206">
        <v>4.66</v>
      </c>
      <c r="L20" s="206">
        <v>270.58</v>
      </c>
      <c r="M20" s="206">
        <v>1.17</v>
      </c>
      <c r="N20" s="206">
        <v>1.51</v>
      </c>
      <c r="O20" s="206">
        <v>0</v>
      </c>
      <c r="P20" s="206">
        <v>22.7</v>
      </c>
      <c r="Q20" s="206">
        <v>3.83</v>
      </c>
      <c r="R20" s="206">
        <v>6.73</v>
      </c>
      <c r="S20" s="206">
        <v>4.2699999999999996</v>
      </c>
      <c r="T20" s="206">
        <v>0.56000000000000005</v>
      </c>
      <c r="U20" s="206">
        <v>0.83</v>
      </c>
      <c r="V20" s="206">
        <v>4.4400000000000004</v>
      </c>
      <c r="W20" s="206">
        <v>10.41</v>
      </c>
      <c r="X20" s="206">
        <v>20.59</v>
      </c>
      <c r="Y20" s="206">
        <v>0</v>
      </c>
      <c r="Z20" s="206">
        <v>49.26</v>
      </c>
      <c r="AA20" s="206">
        <v>20.010000000000002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12.35</v>
      </c>
      <c r="D21" s="206">
        <v>1.63</v>
      </c>
      <c r="E21" s="206">
        <v>0</v>
      </c>
      <c r="F21" s="206">
        <v>0</v>
      </c>
      <c r="G21" s="206">
        <v>7.43</v>
      </c>
      <c r="H21" s="206">
        <v>0</v>
      </c>
      <c r="I21" s="206">
        <v>29.48</v>
      </c>
      <c r="J21" s="206">
        <v>0.85</v>
      </c>
      <c r="K21" s="206">
        <v>4.66</v>
      </c>
      <c r="L21" s="206">
        <v>270.58</v>
      </c>
      <c r="M21" s="206">
        <v>1.17</v>
      </c>
      <c r="N21" s="206">
        <v>1.51</v>
      </c>
      <c r="O21" s="206">
        <v>0</v>
      </c>
      <c r="P21" s="206">
        <v>22.7</v>
      </c>
      <c r="Q21" s="206">
        <v>3.83</v>
      </c>
      <c r="R21" s="206">
        <v>8.2899999999999991</v>
      </c>
      <c r="S21" s="206">
        <v>4.2699999999999996</v>
      </c>
      <c r="T21" s="206">
        <v>0.56000000000000005</v>
      </c>
      <c r="U21" s="206">
        <v>0.85</v>
      </c>
      <c r="V21" s="206">
        <v>4.4400000000000004</v>
      </c>
      <c r="W21" s="206">
        <v>10.41</v>
      </c>
      <c r="X21" s="206">
        <v>20.59</v>
      </c>
      <c r="Y21" s="206">
        <v>0</v>
      </c>
      <c r="Z21" s="206">
        <v>49.26</v>
      </c>
      <c r="AA21" s="206">
        <v>20.010000000000002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12.35</v>
      </c>
      <c r="D22" s="206">
        <v>1.63</v>
      </c>
      <c r="E22" s="206">
        <v>0</v>
      </c>
      <c r="F22" s="206">
        <v>0</v>
      </c>
      <c r="G22" s="206">
        <v>7.43</v>
      </c>
      <c r="H22" s="206">
        <v>0</v>
      </c>
      <c r="I22" s="206">
        <v>29.48</v>
      </c>
      <c r="J22" s="206">
        <v>0.85</v>
      </c>
      <c r="K22" s="206">
        <v>4.66</v>
      </c>
      <c r="L22" s="206">
        <v>270.58</v>
      </c>
      <c r="M22" s="206">
        <v>1.17</v>
      </c>
      <c r="N22" s="206">
        <v>1.51</v>
      </c>
      <c r="O22" s="206">
        <v>0</v>
      </c>
      <c r="P22" s="206">
        <v>22.7</v>
      </c>
      <c r="Q22" s="206">
        <v>3.83</v>
      </c>
      <c r="R22" s="206">
        <v>8.2899999999999991</v>
      </c>
      <c r="S22" s="206">
        <v>4.2699999999999996</v>
      </c>
      <c r="T22" s="206">
        <v>0.56000000000000005</v>
      </c>
      <c r="U22" s="206">
        <v>0.86</v>
      </c>
      <c r="V22" s="206">
        <v>4.4400000000000004</v>
      </c>
      <c r="W22" s="206">
        <v>10.41</v>
      </c>
      <c r="X22" s="206">
        <v>20.59</v>
      </c>
      <c r="Y22" s="206">
        <v>0</v>
      </c>
      <c r="Z22" s="206">
        <v>49.26</v>
      </c>
      <c r="AA22" s="206">
        <v>20.010000000000002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12.35</v>
      </c>
      <c r="D23" s="206">
        <v>1.63</v>
      </c>
      <c r="E23" s="206">
        <v>0</v>
      </c>
      <c r="F23" s="206">
        <v>0</v>
      </c>
      <c r="G23" s="206">
        <v>7.43</v>
      </c>
      <c r="H23" s="206">
        <v>0</v>
      </c>
      <c r="I23" s="206">
        <v>29.48</v>
      </c>
      <c r="J23" s="206">
        <v>0.85</v>
      </c>
      <c r="K23" s="206">
        <v>7.36</v>
      </c>
      <c r="L23" s="206">
        <v>270.58</v>
      </c>
      <c r="M23" s="206">
        <v>1.17</v>
      </c>
      <c r="N23" s="206">
        <v>1.51</v>
      </c>
      <c r="O23" s="206">
        <v>0</v>
      </c>
      <c r="P23" s="206">
        <v>22.7</v>
      </c>
      <c r="Q23" s="206">
        <v>3.79</v>
      </c>
      <c r="R23" s="206">
        <v>10.88</v>
      </c>
      <c r="S23" s="206">
        <v>5.43</v>
      </c>
      <c r="T23" s="206">
        <v>0.56000000000000005</v>
      </c>
      <c r="U23" s="206">
        <v>0.88</v>
      </c>
      <c r="V23" s="206">
        <v>4.4400000000000004</v>
      </c>
      <c r="W23" s="206">
        <v>10.41</v>
      </c>
      <c r="X23" s="206">
        <v>20.59</v>
      </c>
      <c r="Y23" s="206">
        <v>0</v>
      </c>
      <c r="Z23" s="206">
        <v>49.26</v>
      </c>
      <c r="AA23" s="206">
        <v>19.829999999999998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12.35</v>
      </c>
      <c r="D24" s="206">
        <v>1.63</v>
      </c>
      <c r="E24" s="206">
        <v>0</v>
      </c>
      <c r="F24" s="206">
        <v>0</v>
      </c>
      <c r="G24" s="206">
        <v>7.43</v>
      </c>
      <c r="H24" s="206">
        <v>0</v>
      </c>
      <c r="I24" s="206">
        <v>29.48</v>
      </c>
      <c r="J24" s="206">
        <v>0.85</v>
      </c>
      <c r="K24" s="206">
        <v>7.36</v>
      </c>
      <c r="L24" s="206">
        <v>270.58</v>
      </c>
      <c r="M24" s="206">
        <v>1.17</v>
      </c>
      <c r="N24" s="206">
        <v>1.51</v>
      </c>
      <c r="O24" s="206">
        <v>0</v>
      </c>
      <c r="P24" s="206">
        <v>3.54</v>
      </c>
      <c r="Q24" s="206">
        <v>3.79</v>
      </c>
      <c r="R24" s="206">
        <v>10.88</v>
      </c>
      <c r="S24" s="206">
        <v>5.43</v>
      </c>
      <c r="T24" s="206">
        <v>0.56000000000000005</v>
      </c>
      <c r="U24" s="206">
        <v>0.9</v>
      </c>
      <c r="V24" s="206">
        <v>4.4400000000000004</v>
      </c>
      <c r="W24" s="206">
        <v>10.41</v>
      </c>
      <c r="X24" s="206">
        <v>20.59</v>
      </c>
      <c r="Y24" s="206">
        <v>0</v>
      </c>
      <c r="Z24" s="206">
        <v>49.26</v>
      </c>
      <c r="AA24" s="206">
        <v>20.010000000000002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12.35</v>
      </c>
      <c r="D25" s="206">
        <v>1.63</v>
      </c>
      <c r="E25" s="206">
        <v>0</v>
      </c>
      <c r="F25" s="206">
        <v>0</v>
      </c>
      <c r="G25" s="206">
        <v>7.43</v>
      </c>
      <c r="H25" s="206">
        <v>0</v>
      </c>
      <c r="I25" s="206">
        <v>29.48</v>
      </c>
      <c r="J25" s="206">
        <v>0.85</v>
      </c>
      <c r="K25" s="206">
        <v>7.43</v>
      </c>
      <c r="L25" s="206">
        <v>274.88</v>
      </c>
      <c r="M25" s="206">
        <v>1.17</v>
      </c>
      <c r="N25" s="206">
        <v>1.51</v>
      </c>
      <c r="O25" s="206">
        <v>0</v>
      </c>
      <c r="P25" s="206">
        <v>3.54</v>
      </c>
      <c r="Q25" s="206">
        <v>3.68</v>
      </c>
      <c r="R25" s="206">
        <v>10.88</v>
      </c>
      <c r="S25" s="206">
        <v>5.99</v>
      </c>
      <c r="T25" s="206">
        <v>0.56000000000000005</v>
      </c>
      <c r="U25" s="206">
        <v>0.9</v>
      </c>
      <c r="V25" s="206">
        <v>4.46</v>
      </c>
      <c r="W25" s="206">
        <v>11.31</v>
      </c>
      <c r="X25" s="206">
        <v>20.59</v>
      </c>
      <c r="Y25" s="206">
        <v>0</v>
      </c>
      <c r="Z25" s="206">
        <v>49.26</v>
      </c>
      <c r="AA25" s="206">
        <v>20.010000000000002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12.35</v>
      </c>
      <c r="D26" s="206">
        <v>1.63</v>
      </c>
      <c r="E26" s="206">
        <v>0</v>
      </c>
      <c r="F26" s="206">
        <v>0</v>
      </c>
      <c r="G26" s="206">
        <v>7.43</v>
      </c>
      <c r="H26" s="206">
        <v>0</v>
      </c>
      <c r="I26" s="206">
        <v>29.48</v>
      </c>
      <c r="J26" s="206">
        <v>0.85</v>
      </c>
      <c r="K26" s="206">
        <v>1.07</v>
      </c>
      <c r="L26" s="206">
        <v>274.88</v>
      </c>
      <c r="M26" s="206">
        <v>1.17</v>
      </c>
      <c r="N26" s="206">
        <v>1.51</v>
      </c>
      <c r="O26" s="206">
        <v>0</v>
      </c>
      <c r="P26" s="206">
        <v>3.54</v>
      </c>
      <c r="Q26" s="206">
        <v>3.8</v>
      </c>
      <c r="R26" s="206">
        <v>2.75</v>
      </c>
      <c r="S26" s="206">
        <v>0</v>
      </c>
      <c r="T26" s="206">
        <v>0.56000000000000005</v>
      </c>
      <c r="U26" s="206">
        <v>0.9</v>
      </c>
      <c r="V26" s="206">
        <v>0.61</v>
      </c>
      <c r="W26" s="206">
        <v>0.83</v>
      </c>
      <c r="X26" s="206">
        <v>1.27</v>
      </c>
      <c r="Y26" s="206">
        <v>0</v>
      </c>
      <c r="Z26" s="206">
        <v>3.08</v>
      </c>
      <c r="AA26" s="206">
        <v>1.17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12.35</v>
      </c>
      <c r="D27" s="206">
        <v>1.63</v>
      </c>
      <c r="E27" s="206">
        <v>0</v>
      </c>
      <c r="F27" s="206">
        <v>0</v>
      </c>
      <c r="G27" s="206">
        <v>7.43</v>
      </c>
      <c r="H27" s="206">
        <v>0</v>
      </c>
      <c r="I27" s="206">
        <v>29.48</v>
      </c>
      <c r="J27" s="206">
        <v>0.85</v>
      </c>
      <c r="K27" s="206">
        <v>1.49</v>
      </c>
      <c r="L27" s="206">
        <v>239.44</v>
      </c>
      <c r="M27" s="206">
        <v>1.17</v>
      </c>
      <c r="N27" s="206">
        <v>1.51</v>
      </c>
      <c r="O27" s="206">
        <v>0</v>
      </c>
      <c r="P27" s="206">
        <v>3.54</v>
      </c>
      <c r="Q27" s="206">
        <v>0.25</v>
      </c>
      <c r="R27" s="206">
        <v>0.89</v>
      </c>
      <c r="S27" s="206">
        <v>3.02</v>
      </c>
      <c r="T27" s="206">
        <v>0.56000000000000005</v>
      </c>
      <c r="U27" s="206">
        <v>0.9</v>
      </c>
      <c r="V27" s="206">
        <v>0.61</v>
      </c>
      <c r="W27" s="206">
        <v>0.57999999999999996</v>
      </c>
      <c r="X27" s="206">
        <v>1.27</v>
      </c>
      <c r="Y27" s="206">
        <v>0</v>
      </c>
      <c r="Z27" s="206">
        <v>3.08</v>
      </c>
      <c r="AA27" s="206">
        <v>1.17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12.35</v>
      </c>
      <c r="D28" s="206">
        <v>1.63</v>
      </c>
      <c r="E28" s="206">
        <v>0</v>
      </c>
      <c r="F28" s="206">
        <v>0</v>
      </c>
      <c r="G28" s="206">
        <v>7.43</v>
      </c>
      <c r="H28" s="206">
        <v>0</v>
      </c>
      <c r="I28" s="206">
        <v>29.48</v>
      </c>
      <c r="J28" s="206">
        <v>0.85</v>
      </c>
      <c r="K28" s="206">
        <v>0.39</v>
      </c>
      <c r="L28" s="206">
        <v>177.17</v>
      </c>
      <c r="M28" s="206">
        <v>1.17</v>
      </c>
      <c r="N28" s="206">
        <v>1.51</v>
      </c>
      <c r="O28" s="206">
        <v>0</v>
      </c>
      <c r="P28" s="206">
        <v>3.54</v>
      </c>
      <c r="Q28" s="206">
        <v>0.44</v>
      </c>
      <c r="R28" s="206">
        <v>0.54</v>
      </c>
      <c r="S28" s="206">
        <v>1.8</v>
      </c>
      <c r="T28" s="206">
        <v>0.56000000000000005</v>
      </c>
      <c r="U28" s="206">
        <v>0.9</v>
      </c>
      <c r="V28" s="206">
        <v>0.61</v>
      </c>
      <c r="W28" s="206">
        <v>0.57999999999999996</v>
      </c>
      <c r="X28" s="206">
        <v>1.27</v>
      </c>
      <c r="Y28" s="206">
        <v>0</v>
      </c>
      <c r="Z28" s="206">
        <v>3.08</v>
      </c>
      <c r="AA28" s="206">
        <v>1.17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10.89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12.35</v>
      </c>
      <c r="D29" s="206">
        <v>1.63</v>
      </c>
      <c r="E29" s="206">
        <v>0</v>
      </c>
      <c r="F29" s="206">
        <v>0</v>
      </c>
      <c r="G29" s="206">
        <v>7.43</v>
      </c>
      <c r="H29" s="206">
        <v>0</v>
      </c>
      <c r="I29" s="206">
        <v>29.48</v>
      </c>
      <c r="J29" s="206">
        <v>0.85</v>
      </c>
      <c r="K29" s="206">
        <v>0.39</v>
      </c>
      <c r="L29" s="206">
        <v>47.85</v>
      </c>
      <c r="M29" s="206">
        <v>1.17</v>
      </c>
      <c r="N29" s="206">
        <v>1.51</v>
      </c>
      <c r="O29" s="206">
        <v>0</v>
      </c>
      <c r="P29" s="206">
        <v>3.54</v>
      </c>
      <c r="Q29" s="206">
        <v>0.08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0.61</v>
      </c>
      <c r="W29" s="206">
        <v>0.57999999999999996</v>
      </c>
      <c r="X29" s="206">
        <v>1.27</v>
      </c>
      <c r="Y29" s="206">
        <v>0</v>
      </c>
      <c r="Z29" s="206">
        <v>3.08</v>
      </c>
      <c r="AA29" s="206">
        <v>1.17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12.35</v>
      </c>
      <c r="D30" s="206">
        <v>1.63</v>
      </c>
      <c r="E30" s="206">
        <v>0</v>
      </c>
      <c r="F30" s="206">
        <v>0</v>
      </c>
      <c r="G30" s="206">
        <v>7.43</v>
      </c>
      <c r="H30" s="206">
        <v>0</v>
      </c>
      <c r="I30" s="206">
        <v>29.48</v>
      </c>
      <c r="J30" s="206">
        <v>0.85</v>
      </c>
      <c r="K30" s="206">
        <v>0.39</v>
      </c>
      <c r="L30" s="206">
        <v>24.39</v>
      </c>
      <c r="M30" s="206">
        <v>1.17</v>
      </c>
      <c r="N30" s="206">
        <v>1.51</v>
      </c>
      <c r="O30" s="206">
        <v>0</v>
      </c>
      <c r="P30" s="206">
        <v>3.54</v>
      </c>
      <c r="Q30" s="206">
        <v>0.08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0.61</v>
      </c>
      <c r="W30" s="206">
        <v>0.57999999999999996</v>
      </c>
      <c r="X30" s="206">
        <v>1.27</v>
      </c>
      <c r="Y30" s="206">
        <v>0</v>
      </c>
      <c r="Z30" s="206">
        <v>3.08</v>
      </c>
      <c r="AA30" s="206">
        <v>1.17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12.35</v>
      </c>
      <c r="D31" s="206">
        <v>1.63</v>
      </c>
      <c r="E31" s="206">
        <v>0</v>
      </c>
      <c r="F31" s="206">
        <v>0</v>
      </c>
      <c r="G31" s="206">
        <v>7.43</v>
      </c>
      <c r="H31" s="206">
        <v>0</v>
      </c>
      <c r="I31" s="206">
        <v>29.48</v>
      </c>
      <c r="J31" s="206">
        <v>0.85</v>
      </c>
      <c r="K31" s="206">
        <v>0.39</v>
      </c>
      <c r="L31" s="206">
        <v>24.39</v>
      </c>
      <c r="M31" s="206">
        <v>1.17</v>
      </c>
      <c r="N31" s="206">
        <v>1.51</v>
      </c>
      <c r="O31" s="206">
        <v>0</v>
      </c>
      <c r="P31" s="206">
        <v>3.54</v>
      </c>
      <c r="Q31" s="206">
        <v>0.08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0.61</v>
      </c>
      <c r="W31" s="206">
        <v>0.57999999999999996</v>
      </c>
      <c r="X31" s="206">
        <v>1.27</v>
      </c>
      <c r="Y31" s="206">
        <v>0</v>
      </c>
      <c r="Z31" s="206">
        <v>3.08</v>
      </c>
      <c r="AA31" s="206">
        <v>1.17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12.35</v>
      </c>
      <c r="D32" s="206">
        <v>1.63</v>
      </c>
      <c r="E32" s="206">
        <v>0</v>
      </c>
      <c r="F32" s="206">
        <v>0</v>
      </c>
      <c r="G32" s="206">
        <v>7.43</v>
      </c>
      <c r="H32" s="206">
        <v>0</v>
      </c>
      <c r="I32" s="206">
        <v>29.48</v>
      </c>
      <c r="J32" s="206">
        <v>0.85</v>
      </c>
      <c r="K32" s="206">
        <v>0.39</v>
      </c>
      <c r="L32" s="206">
        <v>24.39</v>
      </c>
      <c r="M32" s="206">
        <v>1.17</v>
      </c>
      <c r="N32" s="206">
        <v>1.51</v>
      </c>
      <c r="O32" s="206">
        <v>0</v>
      </c>
      <c r="P32" s="206">
        <v>3.54</v>
      </c>
      <c r="Q32" s="206">
        <v>0.08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0.61</v>
      </c>
      <c r="W32" s="206">
        <v>0.57999999999999996</v>
      </c>
      <c r="X32" s="206">
        <v>1.27</v>
      </c>
      <c r="Y32" s="206">
        <v>0</v>
      </c>
      <c r="Z32" s="206">
        <v>3.08</v>
      </c>
      <c r="AA32" s="206">
        <v>1.17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12.35</v>
      </c>
      <c r="D33" s="206">
        <v>1.63</v>
      </c>
      <c r="E33" s="206">
        <v>0</v>
      </c>
      <c r="F33" s="206">
        <v>0</v>
      </c>
      <c r="G33" s="206">
        <v>7.43</v>
      </c>
      <c r="H33" s="206">
        <v>0</v>
      </c>
      <c r="I33" s="206">
        <v>29.48</v>
      </c>
      <c r="J33" s="206">
        <v>0.85</v>
      </c>
      <c r="K33" s="206">
        <v>0.39</v>
      </c>
      <c r="L33" s="206">
        <v>24.39</v>
      </c>
      <c r="M33" s="206">
        <v>1.17</v>
      </c>
      <c r="N33" s="206">
        <v>1.51</v>
      </c>
      <c r="O33" s="206">
        <v>0</v>
      </c>
      <c r="P33" s="206">
        <v>3.54</v>
      </c>
      <c r="Q33" s="206">
        <v>0.08</v>
      </c>
      <c r="R33" s="206">
        <v>0.54</v>
      </c>
      <c r="S33" s="206">
        <v>0.33</v>
      </c>
      <c r="T33" s="206">
        <v>0.56000000000000005</v>
      </c>
      <c r="U33" s="206">
        <v>0.91</v>
      </c>
      <c r="V33" s="206">
        <v>0.61</v>
      </c>
      <c r="W33" s="206">
        <v>0.57999999999999996</v>
      </c>
      <c r="X33" s="206">
        <v>1.27</v>
      </c>
      <c r="Y33" s="206">
        <v>0</v>
      </c>
      <c r="Z33" s="206">
        <v>3.08</v>
      </c>
      <c r="AA33" s="206">
        <v>1.17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12.35</v>
      </c>
      <c r="D34" s="206">
        <v>1.63</v>
      </c>
      <c r="E34" s="206">
        <v>0</v>
      </c>
      <c r="F34" s="206">
        <v>0</v>
      </c>
      <c r="G34" s="206">
        <v>7.43</v>
      </c>
      <c r="H34" s="206">
        <v>0</v>
      </c>
      <c r="I34" s="206">
        <v>29.48</v>
      </c>
      <c r="J34" s="206">
        <v>0.85</v>
      </c>
      <c r="K34" s="206">
        <v>0.39</v>
      </c>
      <c r="L34" s="206">
        <v>24.39</v>
      </c>
      <c r="M34" s="206">
        <v>1.17</v>
      </c>
      <c r="N34" s="206">
        <v>1.51</v>
      </c>
      <c r="O34" s="206">
        <v>0</v>
      </c>
      <c r="P34" s="206">
        <v>3.54</v>
      </c>
      <c r="Q34" s="206">
        <v>0.08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0.61</v>
      </c>
      <c r="W34" s="206">
        <v>0.57999999999999996</v>
      </c>
      <c r="X34" s="206">
        <v>1.27</v>
      </c>
      <c r="Y34" s="206">
        <v>0</v>
      </c>
      <c r="Z34" s="206">
        <v>3.08</v>
      </c>
      <c r="AA34" s="206">
        <v>1.17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12.15</v>
      </c>
      <c r="D35" s="206">
        <v>1.63</v>
      </c>
      <c r="E35" s="206">
        <v>0</v>
      </c>
      <c r="F35" s="206">
        <v>0</v>
      </c>
      <c r="G35" s="206">
        <v>3.56</v>
      </c>
      <c r="H35" s="206">
        <v>0</v>
      </c>
      <c r="I35" s="206">
        <v>29.14</v>
      </c>
      <c r="J35" s="206">
        <v>0.85</v>
      </c>
      <c r="K35" s="206">
        <v>0</v>
      </c>
      <c r="L35" s="206">
        <v>24.39</v>
      </c>
      <c r="M35" s="206">
        <v>1.17</v>
      </c>
      <c r="N35" s="206">
        <v>1.51</v>
      </c>
      <c r="O35" s="206">
        <v>0</v>
      </c>
      <c r="P35" s="206">
        <v>3.54</v>
      </c>
      <c r="Q35" s="206">
        <v>0.14000000000000001</v>
      </c>
      <c r="R35" s="206">
        <v>0.54</v>
      </c>
      <c r="S35" s="206">
        <v>0.1</v>
      </c>
      <c r="T35" s="206">
        <v>0.56000000000000005</v>
      </c>
      <c r="U35" s="206">
        <v>0.9</v>
      </c>
      <c r="V35" s="206">
        <v>0.61</v>
      </c>
      <c r="W35" s="206">
        <v>0.57999999999999996</v>
      </c>
      <c r="X35" s="206">
        <v>1.27</v>
      </c>
      <c r="Y35" s="206">
        <v>0</v>
      </c>
      <c r="Z35" s="206">
        <v>3.08</v>
      </c>
      <c r="AA35" s="206">
        <v>1.17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12.15</v>
      </c>
      <c r="D36" s="206">
        <v>1.63</v>
      </c>
      <c r="E36" s="206">
        <v>0</v>
      </c>
      <c r="F36" s="206">
        <v>0</v>
      </c>
      <c r="G36" s="206">
        <v>7.16</v>
      </c>
      <c r="H36" s="206">
        <v>0</v>
      </c>
      <c r="I36" s="206">
        <v>29.14</v>
      </c>
      <c r="J36" s="206">
        <v>0.85</v>
      </c>
      <c r="K36" s="206">
        <v>0.39</v>
      </c>
      <c r="L36" s="206">
        <v>24.39</v>
      </c>
      <c r="M36" s="206">
        <v>1.17</v>
      </c>
      <c r="N36" s="206">
        <v>1.51</v>
      </c>
      <c r="O36" s="206">
        <v>0</v>
      </c>
      <c r="P36" s="206">
        <v>3.54</v>
      </c>
      <c r="Q36" s="206">
        <v>0.14000000000000001</v>
      </c>
      <c r="R36" s="206">
        <v>0.54</v>
      </c>
      <c r="S36" s="206">
        <v>0.34</v>
      </c>
      <c r="T36" s="206">
        <v>0.56000000000000005</v>
      </c>
      <c r="U36" s="206">
        <v>0.9</v>
      </c>
      <c r="V36" s="206">
        <v>0.61</v>
      </c>
      <c r="W36" s="206">
        <v>0.57999999999999996</v>
      </c>
      <c r="X36" s="206">
        <v>1.27</v>
      </c>
      <c r="Y36" s="206">
        <v>0</v>
      </c>
      <c r="Z36" s="206">
        <v>3.08</v>
      </c>
      <c r="AA36" s="206">
        <v>1.17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12.15</v>
      </c>
      <c r="D37" s="206">
        <v>1.63</v>
      </c>
      <c r="E37" s="206">
        <v>0</v>
      </c>
      <c r="F37" s="206">
        <v>0</v>
      </c>
      <c r="G37" s="206">
        <v>7.43</v>
      </c>
      <c r="H37" s="206">
        <v>0</v>
      </c>
      <c r="I37" s="206">
        <v>29.14</v>
      </c>
      <c r="J37" s="206">
        <v>0.85</v>
      </c>
      <c r="K37" s="206">
        <v>0.39</v>
      </c>
      <c r="L37" s="206">
        <v>24.39</v>
      </c>
      <c r="M37" s="206">
        <v>1.17</v>
      </c>
      <c r="N37" s="206">
        <v>1.51</v>
      </c>
      <c r="O37" s="206">
        <v>0</v>
      </c>
      <c r="P37" s="206">
        <v>3.54</v>
      </c>
      <c r="Q37" s="206">
        <v>0.14000000000000001</v>
      </c>
      <c r="R37" s="206">
        <v>0.54</v>
      </c>
      <c r="S37" s="206">
        <v>0.34</v>
      </c>
      <c r="T37" s="206">
        <v>0.56000000000000005</v>
      </c>
      <c r="U37" s="206">
        <v>0.9</v>
      </c>
      <c r="V37" s="206">
        <v>0.61</v>
      </c>
      <c r="W37" s="206">
        <v>0.68</v>
      </c>
      <c r="X37" s="206">
        <v>1.27</v>
      </c>
      <c r="Y37" s="206">
        <v>0</v>
      </c>
      <c r="Z37" s="206">
        <v>3.08</v>
      </c>
      <c r="AA37" s="206">
        <v>1.17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19.600000000000001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12.15</v>
      </c>
      <c r="D38" s="206">
        <v>1.63</v>
      </c>
      <c r="E38" s="206">
        <v>0</v>
      </c>
      <c r="F38" s="206">
        <v>0</v>
      </c>
      <c r="G38" s="206">
        <v>7.43</v>
      </c>
      <c r="H38" s="206">
        <v>0</v>
      </c>
      <c r="I38" s="206">
        <v>29.14</v>
      </c>
      <c r="J38" s="206">
        <v>0.85</v>
      </c>
      <c r="K38" s="206">
        <v>0.39</v>
      </c>
      <c r="L38" s="206">
        <v>24.39</v>
      </c>
      <c r="M38" s="206">
        <v>1.17</v>
      </c>
      <c r="N38" s="206">
        <v>1.51</v>
      </c>
      <c r="O38" s="206">
        <v>0</v>
      </c>
      <c r="P38" s="206">
        <v>3.54</v>
      </c>
      <c r="Q38" s="206">
        <v>0.14000000000000001</v>
      </c>
      <c r="R38" s="206">
        <v>0.54</v>
      </c>
      <c r="S38" s="206">
        <v>0.34</v>
      </c>
      <c r="T38" s="206">
        <v>0.56000000000000005</v>
      </c>
      <c r="U38" s="206">
        <v>0.9</v>
      </c>
      <c r="V38" s="206">
        <v>0.61</v>
      </c>
      <c r="W38" s="206">
        <v>0.68</v>
      </c>
      <c r="X38" s="206">
        <v>1.27</v>
      </c>
      <c r="Y38" s="206">
        <v>0</v>
      </c>
      <c r="Z38" s="206">
        <v>3.08</v>
      </c>
      <c r="AA38" s="206">
        <v>1.17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19.600000000000001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12.08</v>
      </c>
      <c r="D39" s="206">
        <v>1.63</v>
      </c>
      <c r="E39" s="206">
        <v>0</v>
      </c>
      <c r="F39" s="206">
        <v>0</v>
      </c>
      <c r="G39" s="206">
        <v>7.43</v>
      </c>
      <c r="H39" s="206">
        <v>0</v>
      </c>
      <c r="I39" s="206">
        <v>29.14</v>
      </c>
      <c r="J39" s="206">
        <v>0.85</v>
      </c>
      <c r="K39" s="206">
        <v>0.39</v>
      </c>
      <c r="L39" s="206">
        <v>24.39</v>
      </c>
      <c r="M39" s="206">
        <v>1.17</v>
      </c>
      <c r="N39" s="206">
        <v>1.51</v>
      </c>
      <c r="O39" s="206">
        <v>0</v>
      </c>
      <c r="P39" s="206">
        <v>3.54</v>
      </c>
      <c r="Q39" s="206">
        <v>0.14000000000000001</v>
      </c>
      <c r="R39" s="206">
        <v>0.54</v>
      </c>
      <c r="S39" s="206">
        <v>0.34</v>
      </c>
      <c r="T39" s="206">
        <v>0.56000000000000005</v>
      </c>
      <c r="U39" s="206">
        <v>0.9</v>
      </c>
      <c r="V39" s="206">
        <v>0.61</v>
      </c>
      <c r="W39" s="206">
        <v>0.68</v>
      </c>
      <c r="X39" s="206">
        <v>1.27</v>
      </c>
      <c r="Y39" s="206">
        <v>0</v>
      </c>
      <c r="Z39" s="206">
        <v>3.08</v>
      </c>
      <c r="AA39" s="206">
        <v>1.17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19.600000000000001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12.08</v>
      </c>
      <c r="D40" s="206">
        <v>1.63</v>
      </c>
      <c r="E40" s="206">
        <v>0</v>
      </c>
      <c r="F40" s="206">
        <v>0</v>
      </c>
      <c r="G40" s="206">
        <v>7.43</v>
      </c>
      <c r="H40" s="206">
        <v>0</v>
      </c>
      <c r="I40" s="206">
        <v>29.14</v>
      </c>
      <c r="J40" s="206">
        <v>0.85</v>
      </c>
      <c r="K40" s="206">
        <v>0.39</v>
      </c>
      <c r="L40" s="206">
        <v>24.39</v>
      </c>
      <c r="M40" s="206">
        <v>1.17</v>
      </c>
      <c r="N40" s="206">
        <v>1.51</v>
      </c>
      <c r="O40" s="206">
        <v>0</v>
      </c>
      <c r="P40" s="206">
        <v>3.54</v>
      </c>
      <c r="Q40" s="206">
        <v>0.14000000000000001</v>
      </c>
      <c r="R40" s="206">
        <v>0.54</v>
      </c>
      <c r="S40" s="206">
        <v>0.34</v>
      </c>
      <c r="T40" s="206">
        <v>0.56000000000000005</v>
      </c>
      <c r="U40" s="206">
        <v>0.9</v>
      </c>
      <c r="V40" s="206">
        <v>0.61</v>
      </c>
      <c r="W40" s="206">
        <v>0.68</v>
      </c>
      <c r="X40" s="206">
        <v>1.27</v>
      </c>
      <c r="Y40" s="206">
        <v>0</v>
      </c>
      <c r="Z40" s="206">
        <v>3.08</v>
      </c>
      <c r="AA40" s="206">
        <v>1.17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19.600000000000001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12.08</v>
      </c>
      <c r="D41" s="206">
        <v>1.63</v>
      </c>
      <c r="E41" s="206">
        <v>0</v>
      </c>
      <c r="F41" s="206">
        <v>0</v>
      </c>
      <c r="G41" s="206">
        <v>7.43</v>
      </c>
      <c r="H41" s="206">
        <v>0</v>
      </c>
      <c r="I41" s="206">
        <v>29.48</v>
      </c>
      <c r="J41" s="206">
        <v>0.51</v>
      </c>
      <c r="K41" s="206">
        <v>0.39</v>
      </c>
      <c r="L41" s="206">
        <v>24.56</v>
      </c>
      <c r="M41" s="206">
        <v>1.17</v>
      </c>
      <c r="N41" s="206">
        <v>1.51</v>
      </c>
      <c r="O41" s="206">
        <v>0</v>
      </c>
      <c r="P41" s="206">
        <v>3.54</v>
      </c>
      <c r="Q41" s="206">
        <v>0.14000000000000001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0.18</v>
      </c>
      <c r="W41" s="206">
        <v>0.68</v>
      </c>
      <c r="X41" s="206">
        <v>1.27</v>
      </c>
      <c r="Y41" s="206">
        <v>0</v>
      </c>
      <c r="Z41" s="206">
        <v>3.08</v>
      </c>
      <c r="AA41" s="206">
        <v>1.17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19.600000000000001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12.08</v>
      </c>
      <c r="D42" s="206">
        <v>1.63</v>
      </c>
      <c r="E42" s="206">
        <v>0</v>
      </c>
      <c r="F42" s="206">
        <v>6.75</v>
      </c>
      <c r="G42" s="206">
        <v>0.67</v>
      </c>
      <c r="H42" s="206">
        <v>0</v>
      </c>
      <c r="I42" s="206">
        <v>29.48</v>
      </c>
      <c r="J42" s="206">
        <v>0.51</v>
      </c>
      <c r="K42" s="206">
        <v>0.39</v>
      </c>
      <c r="L42" s="206">
        <v>24.39</v>
      </c>
      <c r="M42" s="206">
        <v>1.17</v>
      </c>
      <c r="N42" s="206">
        <v>1.51</v>
      </c>
      <c r="O42" s="206">
        <v>0</v>
      </c>
      <c r="P42" s="206">
        <v>3.54</v>
      </c>
      <c r="Q42" s="206">
        <v>0.14000000000000001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0.18</v>
      </c>
      <c r="W42" s="206">
        <v>0.68</v>
      </c>
      <c r="X42" s="206">
        <v>1.27</v>
      </c>
      <c r="Y42" s="206">
        <v>0</v>
      </c>
      <c r="Z42" s="206">
        <v>3.08</v>
      </c>
      <c r="AA42" s="206">
        <v>1.17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19.600000000000001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13.72</v>
      </c>
      <c r="D43" s="206">
        <v>0</v>
      </c>
      <c r="E43" s="206">
        <v>0</v>
      </c>
      <c r="F43" s="206">
        <v>6.75</v>
      </c>
      <c r="G43" s="206">
        <v>0.67</v>
      </c>
      <c r="H43" s="206">
        <v>0</v>
      </c>
      <c r="I43" s="206">
        <v>29.48</v>
      </c>
      <c r="J43" s="206">
        <v>0.51</v>
      </c>
      <c r="K43" s="206">
        <v>0.39</v>
      </c>
      <c r="L43" s="206">
        <v>24.39</v>
      </c>
      <c r="M43" s="206">
        <v>1.17</v>
      </c>
      <c r="N43" s="206">
        <v>1.51</v>
      </c>
      <c r="O43" s="206">
        <v>0</v>
      </c>
      <c r="P43" s="206">
        <v>3.54</v>
      </c>
      <c r="Q43" s="206">
        <v>0.14000000000000001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0.18</v>
      </c>
      <c r="W43" s="206">
        <v>0.57999999999999996</v>
      </c>
      <c r="X43" s="206">
        <v>1.27</v>
      </c>
      <c r="Y43" s="206">
        <v>0</v>
      </c>
      <c r="Z43" s="206">
        <v>3.08</v>
      </c>
      <c r="AA43" s="206">
        <v>1.17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19.600000000000001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13.72</v>
      </c>
      <c r="D44" s="206">
        <v>0</v>
      </c>
      <c r="E44" s="206">
        <v>0</v>
      </c>
      <c r="F44" s="206">
        <v>6.75</v>
      </c>
      <c r="G44" s="206">
        <v>0.67</v>
      </c>
      <c r="H44" s="206">
        <v>0</v>
      </c>
      <c r="I44" s="206">
        <v>29.48</v>
      </c>
      <c r="J44" s="206">
        <v>0.51</v>
      </c>
      <c r="K44" s="206">
        <v>0.39</v>
      </c>
      <c r="L44" s="206">
        <v>24.39</v>
      </c>
      <c r="M44" s="206">
        <v>1.17</v>
      </c>
      <c r="N44" s="206">
        <v>1.51</v>
      </c>
      <c r="O44" s="206">
        <v>0</v>
      </c>
      <c r="P44" s="206">
        <v>3.54</v>
      </c>
      <c r="Q44" s="206">
        <v>0.14000000000000001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0.18</v>
      </c>
      <c r="W44" s="206">
        <v>0.57999999999999996</v>
      </c>
      <c r="X44" s="206">
        <v>1.27</v>
      </c>
      <c r="Y44" s="206">
        <v>0</v>
      </c>
      <c r="Z44" s="206">
        <v>3.08</v>
      </c>
      <c r="AA44" s="206">
        <v>1.17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19.600000000000001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13.72</v>
      </c>
      <c r="D45" s="206">
        <v>0</v>
      </c>
      <c r="E45" s="206">
        <v>0</v>
      </c>
      <c r="F45" s="206">
        <v>7.43</v>
      </c>
      <c r="G45" s="206">
        <v>0</v>
      </c>
      <c r="H45" s="206">
        <v>0</v>
      </c>
      <c r="I45" s="206">
        <v>29.48</v>
      </c>
      <c r="J45" s="206">
        <v>0.51</v>
      </c>
      <c r="K45" s="206">
        <v>0.39</v>
      </c>
      <c r="L45" s="206">
        <v>24.39</v>
      </c>
      <c r="M45" s="206">
        <v>1.17</v>
      </c>
      <c r="N45" s="206">
        <v>1.51</v>
      </c>
      <c r="O45" s="206">
        <v>0</v>
      </c>
      <c r="P45" s="206">
        <v>3.54</v>
      </c>
      <c r="Q45" s="206">
        <v>0.14000000000000001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0.18</v>
      </c>
      <c r="W45" s="206">
        <v>0.57999999999999996</v>
      </c>
      <c r="X45" s="206">
        <v>1.27</v>
      </c>
      <c r="Y45" s="206">
        <v>0</v>
      </c>
      <c r="Z45" s="206">
        <v>3.08</v>
      </c>
      <c r="AA45" s="206">
        <v>1.17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19.600000000000001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13.72</v>
      </c>
      <c r="D46" s="206">
        <v>0</v>
      </c>
      <c r="E46" s="206">
        <v>0</v>
      </c>
      <c r="F46" s="206">
        <v>7.43</v>
      </c>
      <c r="G46" s="206">
        <v>0</v>
      </c>
      <c r="H46" s="206">
        <v>0</v>
      </c>
      <c r="I46" s="206">
        <v>29.48</v>
      </c>
      <c r="J46" s="206">
        <v>0.51</v>
      </c>
      <c r="K46" s="206">
        <v>0.39</v>
      </c>
      <c r="L46" s="206">
        <v>24.39</v>
      </c>
      <c r="M46" s="206">
        <v>1.17</v>
      </c>
      <c r="N46" s="206">
        <v>1.51</v>
      </c>
      <c r="O46" s="206">
        <v>0</v>
      </c>
      <c r="P46" s="206">
        <v>3.54</v>
      </c>
      <c r="Q46" s="206">
        <v>0.14000000000000001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0.18</v>
      </c>
      <c r="W46" s="206">
        <v>0.57999999999999996</v>
      </c>
      <c r="X46" s="206">
        <v>1.27</v>
      </c>
      <c r="Y46" s="206">
        <v>0</v>
      </c>
      <c r="Z46" s="206">
        <v>3.08</v>
      </c>
      <c r="AA46" s="206">
        <v>1.17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19.600000000000001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13.72</v>
      </c>
      <c r="D47" s="206">
        <v>0</v>
      </c>
      <c r="E47" s="206">
        <v>0</v>
      </c>
      <c r="F47" s="206">
        <v>7.43</v>
      </c>
      <c r="G47" s="206">
        <v>0</v>
      </c>
      <c r="H47" s="206">
        <v>0</v>
      </c>
      <c r="I47" s="206">
        <v>29.48</v>
      </c>
      <c r="J47" s="206">
        <v>0.51</v>
      </c>
      <c r="K47" s="206">
        <v>0.39</v>
      </c>
      <c r="L47" s="206">
        <v>24.39</v>
      </c>
      <c r="M47" s="206">
        <v>1.17</v>
      </c>
      <c r="N47" s="206">
        <v>1.51</v>
      </c>
      <c r="O47" s="206">
        <v>0</v>
      </c>
      <c r="P47" s="206">
        <v>3.54</v>
      </c>
      <c r="Q47" s="206">
        <v>0.14000000000000001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0.18</v>
      </c>
      <c r="W47" s="206">
        <v>0.57999999999999996</v>
      </c>
      <c r="X47" s="206">
        <v>1.27</v>
      </c>
      <c r="Y47" s="206">
        <v>0</v>
      </c>
      <c r="Z47" s="206">
        <v>3.08</v>
      </c>
      <c r="AA47" s="206">
        <v>1.17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19.600000000000001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13.72</v>
      </c>
      <c r="D48" s="206">
        <v>0</v>
      </c>
      <c r="E48" s="206">
        <v>0</v>
      </c>
      <c r="F48" s="206">
        <v>7.43</v>
      </c>
      <c r="G48" s="206">
        <v>0</v>
      </c>
      <c r="H48" s="206">
        <v>0</v>
      </c>
      <c r="I48" s="206">
        <v>29.48</v>
      </c>
      <c r="J48" s="206">
        <v>0.51</v>
      </c>
      <c r="K48" s="206">
        <v>0.39</v>
      </c>
      <c r="L48" s="206">
        <v>24.39</v>
      </c>
      <c r="M48" s="206">
        <v>1.17</v>
      </c>
      <c r="N48" s="206">
        <v>1.51</v>
      </c>
      <c r="O48" s="206">
        <v>0</v>
      </c>
      <c r="P48" s="206">
        <v>3.54</v>
      </c>
      <c r="Q48" s="206">
        <v>0.14000000000000001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0.18</v>
      </c>
      <c r="W48" s="206">
        <v>0.57999999999999996</v>
      </c>
      <c r="X48" s="206">
        <v>1.27</v>
      </c>
      <c r="Y48" s="206">
        <v>0</v>
      </c>
      <c r="Z48" s="206">
        <v>3.08</v>
      </c>
      <c r="AA48" s="206">
        <v>1.17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19.600000000000001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13.72</v>
      </c>
      <c r="D49" s="206">
        <v>0</v>
      </c>
      <c r="E49" s="206">
        <v>0</v>
      </c>
      <c r="F49" s="206">
        <v>7.43</v>
      </c>
      <c r="G49" s="206">
        <v>0</v>
      </c>
      <c r="H49" s="206">
        <v>0</v>
      </c>
      <c r="I49" s="206">
        <v>29.48</v>
      </c>
      <c r="J49" s="206">
        <v>0.51</v>
      </c>
      <c r="K49" s="206">
        <v>0.39</v>
      </c>
      <c r="L49" s="206">
        <v>71.8</v>
      </c>
      <c r="M49" s="206">
        <v>1.17</v>
      </c>
      <c r="N49" s="206">
        <v>1.51</v>
      </c>
      <c r="O49" s="206">
        <v>0</v>
      </c>
      <c r="P49" s="206">
        <v>3.54</v>
      </c>
      <c r="Q49" s="206">
        <v>3.31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0.18</v>
      </c>
      <c r="W49" s="206">
        <v>0.57999999999999996</v>
      </c>
      <c r="X49" s="206">
        <v>1.27</v>
      </c>
      <c r="Y49" s="206">
        <v>0</v>
      </c>
      <c r="Z49" s="206">
        <v>3.08</v>
      </c>
      <c r="AA49" s="206">
        <v>1.17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19.600000000000001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13.72</v>
      </c>
      <c r="D50" s="206">
        <v>0</v>
      </c>
      <c r="E50" s="206">
        <v>0</v>
      </c>
      <c r="F50" s="206">
        <v>7.43</v>
      </c>
      <c r="G50" s="206">
        <v>0</v>
      </c>
      <c r="H50" s="206">
        <v>0</v>
      </c>
      <c r="I50" s="206">
        <v>29.48</v>
      </c>
      <c r="J50" s="206">
        <v>0.51</v>
      </c>
      <c r="K50" s="206">
        <v>0.39</v>
      </c>
      <c r="L50" s="206">
        <v>71.8</v>
      </c>
      <c r="M50" s="206">
        <v>1.17</v>
      </c>
      <c r="N50" s="206">
        <v>1.51</v>
      </c>
      <c r="O50" s="206">
        <v>0</v>
      </c>
      <c r="P50" s="206">
        <v>3.54</v>
      </c>
      <c r="Q50" s="206">
        <v>3.31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0.18</v>
      </c>
      <c r="W50" s="206">
        <v>0.57999999999999996</v>
      </c>
      <c r="X50" s="206">
        <v>1.27</v>
      </c>
      <c r="Y50" s="206">
        <v>0</v>
      </c>
      <c r="Z50" s="206">
        <v>3.08</v>
      </c>
      <c r="AA50" s="206">
        <v>1.17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19.600000000000001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7.43</v>
      </c>
      <c r="G51" s="206">
        <v>0</v>
      </c>
      <c r="H51" s="206">
        <v>0</v>
      </c>
      <c r="I51" s="206">
        <v>29.48</v>
      </c>
      <c r="J51" s="206">
        <v>0.51</v>
      </c>
      <c r="K51" s="206">
        <v>0.39</v>
      </c>
      <c r="L51" s="206">
        <v>62.22</v>
      </c>
      <c r="M51" s="206">
        <v>1.17</v>
      </c>
      <c r="N51" s="206">
        <v>1.51</v>
      </c>
      <c r="O51" s="206">
        <v>0</v>
      </c>
      <c r="P51" s="206">
        <v>3.54</v>
      </c>
      <c r="Q51" s="206">
        <v>3.31</v>
      </c>
      <c r="R51" s="206">
        <v>0.54</v>
      </c>
      <c r="S51" s="206">
        <v>0</v>
      </c>
      <c r="T51" s="206">
        <v>0.56000000000000005</v>
      </c>
      <c r="U51" s="206">
        <v>0.9</v>
      </c>
      <c r="V51" s="206">
        <v>0.18</v>
      </c>
      <c r="W51" s="206">
        <v>0.57999999999999996</v>
      </c>
      <c r="X51" s="206">
        <v>1.27</v>
      </c>
      <c r="Y51" s="206">
        <v>0</v>
      </c>
      <c r="Z51" s="206">
        <v>3.08</v>
      </c>
      <c r="AA51" s="206">
        <v>1.17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15.36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7.43</v>
      </c>
      <c r="G52" s="206">
        <v>0</v>
      </c>
      <c r="H52" s="206">
        <v>0</v>
      </c>
      <c r="I52" s="206">
        <v>29.48</v>
      </c>
      <c r="J52" s="206">
        <v>0.51</v>
      </c>
      <c r="K52" s="206">
        <v>0.39</v>
      </c>
      <c r="L52" s="206">
        <v>62.22</v>
      </c>
      <c r="M52" s="206">
        <v>1.17</v>
      </c>
      <c r="N52" s="206">
        <v>1.51</v>
      </c>
      <c r="O52" s="206">
        <v>0</v>
      </c>
      <c r="P52" s="206">
        <v>3.54</v>
      </c>
      <c r="Q52" s="206">
        <v>3.31</v>
      </c>
      <c r="R52" s="206">
        <v>0.54</v>
      </c>
      <c r="S52" s="206">
        <v>0.34</v>
      </c>
      <c r="T52" s="206">
        <v>0.56000000000000005</v>
      </c>
      <c r="U52" s="206">
        <v>0.9</v>
      </c>
      <c r="V52" s="206">
        <v>0.18</v>
      </c>
      <c r="W52" s="206">
        <v>0.57999999999999996</v>
      </c>
      <c r="X52" s="206">
        <v>1.27</v>
      </c>
      <c r="Y52" s="206">
        <v>0</v>
      </c>
      <c r="Z52" s="206">
        <v>3.08</v>
      </c>
      <c r="AA52" s="206">
        <v>1.17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15.09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13.72</v>
      </c>
      <c r="D53" s="206">
        <v>0</v>
      </c>
      <c r="E53" s="206">
        <v>0</v>
      </c>
      <c r="F53" s="206">
        <v>22.69</v>
      </c>
      <c r="G53" s="206">
        <v>0</v>
      </c>
      <c r="H53" s="206">
        <v>0</v>
      </c>
      <c r="I53" s="206">
        <v>29.48</v>
      </c>
      <c r="J53" s="206">
        <v>0.51</v>
      </c>
      <c r="K53" s="206">
        <v>0.39</v>
      </c>
      <c r="L53" s="206">
        <v>100.53</v>
      </c>
      <c r="M53" s="206">
        <v>1.17</v>
      </c>
      <c r="N53" s="206">
        <v>1.51</v>
      </c>
      <c r="O53" s="206">
        <v>0</v>
      </c>
      <c r="P53" s="206">
        <v>3.54</v>
      </c>
      <c r="Q53" s="206">
        <v>3.31</v>
      </c>
      <c r="R53" s="206">
        <v>0.54</v>
      </c>
      <c r="S53" s="206">
        <v>0.34</v>
      </c>
      <c r="T53" s="206">
        <v>0.56000000000000005</v>
      </c>
      <c r="U53" s="206">
        <v>0.9</v>
      </c>
      <c r="V53" s="206">
        <v>0.18</v>
      </c>
      <c r="W53" s="206">
        <v>0.57999999999999996</v>
      </c>
      <c r="X53" s="206">
        <v>1.27</v>
      </c>
      <c r="Y53" s="206">
        <v>0</v>
      </c>
      <c r="Z53" s="206">
        <v>3.08</v>
      </c>
      <c r="AA53" s="206">
        <v>1.17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14.84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13.72</v>
      </c>
      <c r="D54" s="206">
        <v>0</v>
      </c>
      <c r="E54" s="206">
        <v>0</v>
      </c>
      <c r="F54" s="206">
        <v>22.69</v>
      </c>
      <c r="G54" s="206">
        <v>0</v>
      </c>
      <c r="H54" s="206">
        <v>0</v>
      </c>
      <c r="I54" s="206">
        <v>29.48</v>
      </c>
      <c r="J54" s="206">
        <v>0.51</v>
      </c>
      <c r="K54" s="206">
        <v>0.39</v>
      </c>
      <c r="L54" s="206">
        <v>100.53</v>
      </c>
      <c r="M54" s="206">
        <v>1.17</v>
      </c>
      <c r="N54" s="206">
        <v>1.51</v>
      </c>
      <c r="O54" s="206">
        <v>0</v>
      </c>
      <c r="P54" s="206">
        <v>3.54</v>
      </c>
      <c r="Q54" s="206">
        <v>3.31</v>
      </c>
      <c r="R54" s="206">
        <v>0.54</v>
      </c>
      <c r="S54" s="206">
        <v>0.34</v>
      </c>
      <c r="T54" s="206">
        <v>0.56000000000000005</v>
      </c>
      <c r="U54" s="206">
        <v>0.9</v>
      </c>
      <c r="V54" s="206">
        <v>0.18</v>
      </c>
      <c r="W54" s="206">
        <v>0.57999999999999996</v>
      </c>
      <c r="X54" s="206">
        <v>1.27</v>
      </c>
      <c r="Y54" s="206">
        <v>0</v>
      </c>
      <c r="Z54" s="206">
        <v>3.08</v>
      </c>
      <c r="AA54" s="206">
        <v>1.17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14.6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13.72</v>
      </c>
      <c r="D55" s="206">
        <v>0</v>
      </c>
      <c r="E55" s="206">
        <v>0</v>
      </c>
      <c r="F55" s="206">
        <v>22.69</v>
      </c>
      <c r="G55" s="206">
        <v>0</v>
      </c>
      <c r="H55" s="206">
        <v>0</v>
      </c>
      <c r="I55" s="206">
        <v>29.14</v>
      </c>
      <c r="J55" s="206">
        <v>0.85</v>
      </c>
      <c r="K55" s="206">
        <v>0.39</v>
      </c>
      <c r="L55" s="206">
        <v>177.17</v>
      </c>
      <c r="M55" s="206">
        <v>1.17</v>
      </c>
      <c r="N55" s="206">
        <v>1.51</v>
      </c>
      <c r="O55" s="206">
        <v>0</v>
      </c>
      <c r="P55" s="206">
        <v>3.54</v>
      </c>
      <c r="Q55" s="206">
        <v>3.31</v>
      </c>
      <c r="R55" s="206">
        <v>0.54</v>
      </c>
      <c r="S55" s="206">
        <v>0.34</v>
      </c>
      <c r="T55" s="206">
        <v>0.56000000000000005</v>
      </c>
      <c r="U55" s="206">
        <v>0.9</v>
      </c>
      <c r="V55" s="206">
        <v>0.18</v>
      </c>
      <c r="W55" s="206">
        <v>0.57999999999999996</v>
      </c>
      <c r="X55" s="206">
        <v>1.27</v>
      </c>
      <c r="Y55" s="206">
        <v>0</v>
      </c>
      <c r="Z55" s="206">
        <v>3.08</v>
      </c>
      <c r="AA55" s="206">
        <v>1.17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13.72</v>
      </c>
      <c r="D56" s="206">
        <v>0</v>
      </c>
      <c r="E56" s="206">
        <v>0</v>
      </c>
      <c r="F56" s="206">
        <v>22.69</v>
      </c>
      <c r="G56" s="206">
        <v>0</v>
      </c>
      <c r="H56" s="206">
        <v>0</v>
      </c>
      <c r="I56" s="206">
        <v>29.14</v>
      </c>
      <c r="J56" s="206">
        <v>0.85</v>
      </c>
      <c r="K56" s="206">
        <v>0.39</v>
      </c>
      <c r="L56" s="206">
        <v>274.87</v>
      </c>
      <c r="M56" s="206">
        <v>1.17</v>
      </c>
      <c r="N56" s="206">
        <v>1.51</v>
      </c>
      <c r="O56" s="206">
        <v>0</v>
      </c>
      <c r="P56" s="206">
        <v>3.54</v>
      </c>
      <c r="Q56" s="206">
        <v>3.31</v>
      </c>
      <c r="R56" s="206">
        <v>0.54</v>
      </c>
      <c r="S56" s="206">
        <v>0.34</v>
      </c>
      <c r="T56" s="206">
        <v>0.56000000000000005</v>
      </c>
      <c r="U56" s="206">
        <v>0.9</v>
      </c>
      <c r="V56" s="206">
        <v>0.18</v>
      </c>
      <c r="W56" s="206">
        <v>0.57999999999999996</v>
      </c>
      <c r="X56" s="206">
        <v>1.27</v>
      </c>
      <c r="Y56" s="206">
        <v>0</v>
      </c>
      <c r="Z56" s="206">
        <v>3.08</v>
      </c>
      <c r="AA56" s="206">
        <v>1.17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13.72</v>
      </c>
      <c r="D57" s="206">
        <v>0</v>
      </c>
      <c r="E57" s="206">
        <v>0</v>
      </c>
      <c r="F57" s="206">
        <v>22.69</v>
      </c>
      <c r="G57" s="206">
        <v>0</v>
      </c>
      <c r="H57" s="206">
        <v>0</v>
      </c>
      <c r="I57" s="206">
        <v>29.14</v>
      </c>
      <c r="J57" s="206">
        <v>0.85</v>
      </c>
      <c r="K57" s="206">
        <v>0.39</v>
      </c>
      <c r="L57" s="206">
        <v>274.87</v>
      </c>
      <c r="M57" s="206">
        <v>1.17</v>
      </c>
      <c r="N57" s="206">
        <v>1.51</v>
      </c>
      <c r="O57" s="206">
        <v>0</v>
      </c>
      <c r="P57" s="206">
        <v>3.54</v>
      </c>
      <c r="Q57" s="206">
        <v>3.98</v>
      </c>
      <c r="R57" s="206">
        <v>0.54</v>
      </c>
      <c r="S57" s="206">
        <v>0.34</v>
      </c>
      <c r="T57" s="206">
        <v>0.56000000000000005</v>
      </c>
      <c r="U57" s="206">
        <v>0.9</v>
      </c>
      <c r="V57" s="206">
        <v>0.18</v>
      </c>
      <c r="W57" s="206">
        <v>0.57999999999999996</v>
      </c>
      <c r="X57" s="206">
        <v>1.27</v>
      </c>
      <c r="Y57" s="206">
        <v>0</v>
      </c>
      <c r="Z57" s="206">
        <v>3.08</v>
      </c>
      <c r="AA57" s="206">
        <v>1.17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13.72</v>
      </c>
      <c r="D58" s="206">
        <v>0</v>
      </c>
      <c r="E58" s="206">
        <v>0</v>
      </c>
      <c r="F58" s="206">
        <v>22.69</v>
      </c>
      <c r="G58" s="206">
        <v>0</v>
      </c>
      <c r="H58" s="206">
        <v>0</v>
      </c>
      <c r="I58" s="206">
        <v>29.14</v>
      </c>
      <c r="J58" s="206">
        <v>0.85</v>
      </c>
      <c r="K58" s="206">
        <v>0.39</v>
      </c>
      <c r="L58" s="206">
        <v>274.87</v>
      </c>
      <c r="M58" s="206">
        <v>1.17</v>
      </c>
      <c r="N58" s="206">
        <v>1.51</v>
      </c>
      <c r="O58" s="206">
        <v>0</v>
      </c>
      <c r="P58" s="206">
        <v>3.54</v>
      </c>
      <c r="Q58" s="206">
        <v>4.5</v>
      </c>
      <c r="R58" s="206">
        <v>0.54</v>
      </c>
      <c r="S58" s="206">
        <v>0.34</v>
      </c>
      <c r="T58" s="206">
        <v>0.56000000000000005</v>
      </c>
      <c r="U58" s="206">
        <v>0.9</v>
      </c>
      <c r="V58" s="206">
        <v>0.18</v>
      </c>
      <c r="W58" s="206">
        <v>0.57999999999999996</v>
      </c>
      <c r="X58" s="206">
        <v>1.27</v>
      </c>
      <c r="Y58" s="206">
        <v>0</v>
      </c>
      <c r="Z58" s="206">
        <v>3.08</v>
      </c>
      <c r="AA58" s="206">
        <v>1.17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13.72</v>
      </c>
      <c r="D59" s="206">
        <v>0</v>
      </c>
      <c r="E59" s="206">
        <v>0</v>
      </c>
      <c r="F59" s="206">
        <v>22.69</v>
      </c>
      <c r="G59" s="206">
        <v>0</v>
      </c>
      <c r="H59" s="206">
        <v>0</v>
      </c>
      <c r="I59" s="206">
        <v>29.14</v>
      </c>
      <c r="J59" s="206">
        <v>0.85</v>
      </c>
      <c r="K59" s="206">
        <v>0.39</v>
      </c>
      <c r="L59" s="206">
        <v>220.27</v>
      </c>
      <c r="M59" s="206">
        <v>1.17</v>
      </c>
      <c r="N59" s="206">
        <v>1.51</v>
      </c>
      <c r="O59" s="206">
        <v>0</v>
      </c>
      <c r="P59" s="206">
        <v>3.54</v>
      </c>
      <c r="Q59" s="206">
        <v>5.19</v>
      </c>
      <c r="R59" s="206">
        <v>0.54</v>
      </c>
      <c r="S59" s="206">
        <v>0.34</v>
      </c>
      <c r="T59" s="206">
        <v>0.56000000000000005</v>
      </c>
      <c r="U59" s="206">
        <v>0.9</v>
      </c>
      <c r="V59" s="206">
        <v>0.18</v>
      </c>
      <c r="W59" s="206">
        <v>0.57999999999999996</v>
      </c>
      <c r="X59" s="206">
        <v>1.27</v>
      </c>
      <c r="Y59" s="206">
        <v>0</v>
      </c>
      <c r="Z59" s="206">
        <v>3.08</v>
      </c>
      <c r="AA59" s="206">
        <v>1.17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13.72</v>
      </c>
      <c r="D60" s="206">
        <v>0</v>
      </c>
      <c r="E60" s="206">
        <v>0</v>
      </c>
      <c r="F60" s="206">
        <v>22.69</v>
      </c>
      <c r="G60" s="206">
        <v>0</v>
      </c>
      <c r="H60" s="206">
        <v>0</v>
      </c>
      <c r="I60" s="206">
        <v>29.14</v>
      </c>
      <c r="J60" s="206">
        <v>0.85</v>
      </c>
      <c r="K60" s="206">
        <v>0.39</v>
      </c>
      <c r="L60" s="206">
        <v>129.27000000000001</v>
      </c>
      <c r="M60" s="206">
        <v>1.17</v>
      </c>
      <c r="N60" s="206">
        <v>1.51</v>
      </c>
      <c r="O60" s="206">
        <v>0</v>
      </c>
      <c r="P60" s="206">
        <v>3.54</v>
      </c>
      <c r="Q60" s="206">
        <v>2.17</v>
      </c>
      <c r="R60" s="206">
        <v>0.54</v>
      </c>
      <c r="S60" s="206">
        <v>0.34</v>
      </c>
      <c r="T60" s="206">
        <v>0.56000000000000005</v>
      </c>
      <c r="U60" s="206">
        <v>0.9</v>
      </c>
      <c r="V60" s="206">
        <v>0.18</v>
      </c>
      <c r="W60" s="206">
        <v>0.57999999999999996</v>
      </c>
      <c r="X60" s="206">
        <v>1.27</v>
      </c>
      <c r="Y60" s="206">
        <v>0</v>
      </c>
      <c r="Z60" s="206">
        <v>3.08</v>
      </c>
      <c r="AA60" s="206">
        <v>1.17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13.72</v>
      </c>
      <c r="D61" s="206">
        <v>0</v>
      </c>
      <c r="E61" s="206">
        <v>0</v>
      </c>
      <c r="F61" s="206">
        <v>22.69</v>
      </c>
      <c r="G61" s="206">
        <v>0</v>
      </c>
      <c r="H61" s="206">
        <v>0</v>
      </c>
      <c r="I61" s="206">
        <v>29.14</v>
      </c>
      <c r="J61" s="206">
        <v>0.85</v>
      </c>
      <c r="K61" s="206">
        <v>0.39</v>
      </c>
      <c r="L61" s="206">
        <v>24.97</v>
      </c>
      <c r="M61" s="206">
        <v>1.17</v>
      </c>
      <c r="N61" s="206">
        <v>1.51</v>
      </c>
      <c r="O61" s="206">
        <v>0</v>
      </c>
      <c r="P61" s="206">
        <v>3.54</v>
      </c>
      <c r="Q61" s="206">
        <v>0</v>
      </c>
      <c r="R61" s="206">
        <v>0.54</v>
      </c>
      <c r="S61" s="206">
        <v>0.34</v>
      </c>
      <c r="T61" s="206">
        <v>0.56000000000000005</v>
      </c>
      <c r="U61" s="206">
        <v>0.9</v>
      </c>
      <c r="V61" s="206">
        <v>0.18</v>
      </c>
      <c r="W61" s="206">
        <v>0.57999999999999996</v>
      </c>
      <c r="X61" s="206">
        <v>1.27</v>
      </c>
      <c r="Y61" s="206">
        <v>0</v>
      </c>
      <c r="Z61" s="206">
        <v>3.08</v>
      </c>
      <c r="AA61" s="206">
        <v>1.17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13.72</v>
      </c>
      <c r="D62" s="206">
        <v>0</v>
      </c>
      <c r="E62" s="206">
        <v>0</v>
      </c>
      <c r="F62" s="206">
        <v>22.69</v>
      </c>
      <c r="G62" s="206">
        <v>0</v>
      </c>
      <c r="H62" s="206">
        <v>0</v>
      </c>
      <c r="I62" s="206">
        <v>29.14</v>
      </c>
      <c r="J62" s="206">
        <v>0.85</v>
      </c>
      <c r="K62" s="206">
        <v>0.39</v>
      </c>
      <c r="L62" s="206">
        <v>24.39</v>
      </c>
      <c r="M62" s="206">
        <v>1.17</v>
      </c>
      <c r="N62" s="206">
        <v>1.51</v>
      </c>
      <c r="O62" s="206">
        <v>0</v>
      </c>
      <c r="P62" s="206">
        <v>3.54</v>
      </c>
      <c r="Q62" s="206">
        <v>0</v>
      </c>
      <c r="R62" s="206">
        <v>0.54</v>
      </c>
      <c r="S62" s="206">
        <v>0.34</v>
      </c>
      <c r="T62" s="206">
        <v>0.56000000000000005</v>
      </c>
      <c r="U62" s="206">
        <v>0.9</v>
      </c>
      <c r="V62" s="206">
        <v>0.18</v>
      </c>
      <c r="W62" s="206">
        <v>0.57999999999999996</v>
      </c>
      <c r="X62" s="206">
        <v>1.27</v>
      </c>
      <c r="Y62" s="206">
        <v>0</v>
      </c>
      <c r="Z62" s="206">
        <v>3.08</v>
      </c>
      <c r="AA62" s="206">
        <v>1.17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13.72</v>
      </c>
      <c r="D63" s="206">
        <v>0</v>
      </c>
      <c r="E63" s="206">
        <v>0</v>
      </c>
      <c r="F63" s="206">
        <v>22.69</v>
      </c>
      <c r="G63" s="206">
        <v>0</v>
      </c>
      <c r="H63" s="206">
        <v>0</v>
      </c>
      <c r="I63" s="206">
        <v>29.14</v>
      </c>
      <c r="J63" s="206">
        <v>0.85</v>
      </c>
      <c r="K63" s="206">
        <v>0.39</v>
      </c>
      <c r="L63" s="206">
        <v>24.39</v>
      </c>
      <c r="M63" s="206">
        <v>1.17</v>
      </c>
      <c r="N63" s="206">
        <v>1.51</v>
      </c>
      <c r="O63" s="206">
        <v>0</v>
      </c>
      <c r="P63" s="206">
        <v>3.54</v>
      </c>
      <c r="Q63" s="206">
        <v>0</v>
      </c>
      <c r="R63" s="206">
        <v>0.54</v>
      </c>
      <c r="S63" s="206">
        <v>0.34</v>
      </c>
      <c r="T63" s="206">
        <v>0.56000000000000005</v>
      </c>
      <c r="U63" s="206">
        <v>0.9</v>
      </c>
      <c r="V63" s="206">
        <v>0.18</v>
      </c>
      <c r="W63" s="206">
        <v>0.57999999999999996</v>
      </c>
      <c r="X63" s="206">
        <v>1.27</v>
      </c>
      <c r="Y63" s="206">
        <v>0</v>
      </c>
      <c r="Z63" s="206">
        <v>3.08</v>
      </c>
      <c r="AA63" s="206">
        <v>1.17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13.72</v>
      </c>
      <c r="D64" s="206">
        <v>0</v>
      </c>
      <c r="E64" s="206">
        <v>0</v>
      </c>
      <c r="F64" s="206">
        <v>22.69</v>
      </c>
      <c r="G64" s="206">
        <v>0</v>
      </c>
      <c r="H64" s="206">
        <v>0</v>
      </c>
      <c r="I64" s="206">
        <v>29.14</v>
      </c>
      <c r="J64" s="206">
        <v>0.85</v>
      </c>
      <c r="K64" s="206">
        <v>0.39</v>
      </c>
      <c r="L64" s="206">
        <v>24.39</v>
      </c>
      <c r="M64" s="206">
        <v>1.17</v>
      </c>
      <c r="N64" s="206">
        <v>1.51</v>
      </c>
      <c r="O64" s="206">
        <v>0</v>
      </c>
      <c r="P64" s="206">
        <v>3.54</v>
      </c>
      <c r="Q64" s="206">
        <v>0</v>
      </c>
      <c r="R64" s="206">
        <v>0.54</v>
      </c>
      <c r="S64" s="206">
        <v>0.34</v>
      </c>
      <c r="T64" s="206">
        <v>0.56000000000000005</v>
      </c>
      <c r="U64" s="206">
        <v>0.9</v>
      </c>
      <c r="V64" s="206">
        <v>0.18</v>
      </c>
      <c r="W64" s="206">
        <v>0.57999999999999996</v>
      </c>
      <c r="X64" s="206">
        <v>1.27</v>
      </c>
      <c r="Y64" s="206">
        <v>0</v>
      </c>
      <c r="Z64" s="206">
        <v>3.08</v>
      </c>
      <c r="AA64" s="206">
        <v>1.17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13.72</v>
      </c>
      <c r="D65" s="206">
        <v>0</v>
      </c>
      <c r="E65" s="206">
        <v>0</v>
      </c>
      <c r="F65" s="206">
        <v>22.69</v>
      </c>
      <c r="G65" s="206">
        <v>0</v>
      </c>
      <c r="H65" s="206">
        <v>0</v>
      </c>
      <c r="I65" s="206">
        <v>29.14</v>
      </c>
      <c r="J65" s="206">
        <v>0.85</v>
      </c>
      <c r="K65" s="206">
        <v>0.39</v>
      </c>
      <c r="L65" s="206">
        <v>24.39</v>
      </c>
      <c r="M65" s="206">
        <v>1.17</v>
      </c>
      <c r="N65" s="206">
        <v>1.51</v>
      </c>
      <c r="O65" s="206">
        <v>0</v>
      </c>
      <c r="P65" s="206">
        <v>3.54</v>
      </c>
      <c r="Q65" s="206">
        <v>0</v>
      </c>
      <c r="R65" s="206">
        <v>0.54</v>
      </c>
      <c r="S65" s="206">
        <v>0.34</v>
      </c>
      <c r="T65" s="206">
        <v>0.56000000000000005</v>
      </c>
      <c r="U65" s="206">
        <v>0.9</v>
      </c>
      <c r="V65" s="206">
        <v>0.18</v>
      </c>
      <c r="W65" s="206">
        <v>0.57999999999999996</v>
      </c>
      <c r="X65" s="206">
        <v>1.27</v>
      </c>
      <c r="Y65" s="206">
        <v>0</v>
      </c>
      <c r="Z65" s="206">
        <v>3.08</v>
      </c>
      <c r="AA65" s="206">
        <v>1.17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13.72</v>
      </c>
      <c r="D66" s="206">
        <v>0</v>
      </c>
      <c r="E66" s="206">
        <v>0</v>
      </c>
      <c r="F66" s="206">
        <v>22.69</v>
      </c>
      <c r="G66" s="206">
        <v>0</v>
      </c>
      <c r="H66" s="206">
        <v>0</v>
      </c>
      <c r="I66" s="206">
        <v>29.14</v>
      </c>
      <c r="J66" s="206">
        <v>0.85</v>
      </c>
      <c r="K66" s="206">
        <v>0.39</v>
      </c>
      <c r="L66" s="206">
        <v>24.39</v>
      </c>
      <c r="M66" s="206">
        <v>1.17</v>
      </c>
      <c r="N66" s="206">
        <v>1.51</v>
      </c>
      <c r="O66" s="206">
        <v>0</v>
      </c>
      <c r="P66" s="206">
        <v>3.54</v>
      </c>
      <c r="Q66" s="206">
        <v>0</v>
      </c>
      <c r="R66" s="206">
        <v>0.54</v>
      </c>
      <c r="S66" s="206">
        <v>0.34</v>
      </c>
      <c r="T66" s="206">
        <v>0.56000000000000005</v>
      </c>
      <c r="U66" s="206">
        <v>0.9</v>
      </c>
      <c r="V66" s="206">
        <v>0.18</v>
      </c>
      <c r="W66" s="206">
        <v>0.57999999999999996</v>
      </c>
      <c r="X66" s="206">
        <v>1.27</v>
      </c>
      <c r="Y66" s="206">
        <v>0</v>
      </c>
      <c r="Z66" s="206">
        <v>3.08</v>
      </c>
      <c r="AA66" s="206">
        <v>1.17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12.74</v>
      </c>
      <c r="D67" s="206">
        <v>0.98</v>
      </c>
      <c r="E67" s="206">
        <v>0</v>
      </c>
      <c r="F67" s="206">
        <v>22.69</v>
      </c>
      <c r="G67" s="206">
        <v>0</v>
      </c>
      <c r="H67" s="206">
        <v>0</v>
      </c>
      <c r="I67" s="206">
        <v>29.14</v>
      </c>
      <c r="J67" s="206">
        <v>0.85</v>
      </c>
      <c r="K67" s="206">
        <v>0.39</v>
      </c>
      <c r="L67" s="206">
        <v>24.51</v>
      </c>
      <c r="M67" s="206">
        <v>1.17</v>
      </c>
      <c r="N67" s="206">
        <v>1.51</v>
      </c>
      <c r="O67" s="206">
        <v>0</v>
      </c>
      <c r="P67" s="206">
        <v>3.54</v>
      </c>
      <c r="Q67" s="206">
        <v>0.12</v>
      </c>
      <c r="R67" s="206">
        <v>0.54</v>
      </c>
      <c r="S67" s="206">
        <v>0.34</v>
      </c>
      <c r="T67" s="206">
        <v>0.56000000000000005</v>
      </c>
      <c r="U67" s="206">
        <v>0.9</v>
      </c>
      <c r="V67" s="206">
        <v>0.18</v>
      </c>
      <c r="W67" s="206">
        <v>0.56000000000000005</v>
      </c>
      <c r="X67" s="206">
        <v>1.27</v>
      </c>
      <c r="Y67" s="206">
        <v>0</v>
      </c>
      <c r="Z67" s="206">
        <v>3.08</v>
      </c>
      <c r="AA67" s="206">
        <v>1.17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16.170000000000002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12.74</v>
      </c>
      <c r="D68" s="206">
        <v>0.98</v>
      </c>
      <c r="E68" s="206">
        <v>0</v>
      </c>
      <c r="F68" s="206">
        <v>22.69</v>
      </c>
      <c r="G68" s="206">
        <v>0</v>
      </c>
      <c r="H68" s="206">
        <v>0</v>
      </c>
      <c r="I68" s="206">
        <v>29.14</v>
      </c>
      <c r="J68" s="206">
        <v>0.85</v>
      </c>
      <c r="K68" s="206">
        <v>0.39</v>
      </c>
      <c r="L68" s="206">
        <v>24.39</v>
      </c>
      <c r="M68" s="206">
        <v>1.17</v>
      </c>
      <c r="N68" s="206">
        <v>1.51</v>
      </c>
      <c r="O68" s="206">
        <v>0</v>
      </c>
      <c r="P68" s="206">
        <v>3.54</v>
      </c>
      <c r="Q68" s="206">
        <v>0.12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0.18</v>
      </c>
      <c r="W68" s="206">
        <v>0.56000000000000005</v>
      </c>
      <c r="X68" s="206">
        <v>1.27</v>
      </c>
      <c r="Y68" s="206">
        <v>0</v>
      </c>
      <c r="Z68" s="206">
        <v>3.08</v>
      </c>
      <c r="AA68" s="206">
        <v>1.17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16.47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12.74</v>
      </c>
      <c r="D69" s="206">
        <v>0.98</v>
      </c>
      <c r="E69" s="206">
        <v>0</v>
      </c>
      <c r="F69" s="206">
        <v>22.69</v>
      </c>
      <c r="G69" s="206">
        <v>0</v>
      </c>
      <c r="H69" s="206">
        <v>0</v>
      </c>
      <c r="I69" s="206">
        <v>29.14</v>
      </c>
      <c r="J69" s="206">
        <v>0.85</v>
      </c>
      <c r="K69" s="206">
        <v>0.39</v>
      </c>
      <c r="L69" s="206">
        <v>24.39</v>
      </c>
      <c r="M69" s="206">
        <v>1.17</v>
      </c>
      <c r="N69" s="206">
        <v>1.51</v>
      </c>
      <c r="O69" s="206">
        <v>0</v>
      </c>
      <c r="P69" s="206">
        <v>3.54</v>
      </c>
      <c r="Q69" s="206">
        <v>0.98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0.18</v>
      </c>
      <c r="W69" s="206">
        <v>0.56000000000000005</v>
      </c>
      <c r="X69" s="206">
        <v>1.27</v>
      </c>
      <c r="Y69" s="206">
        <v>0</v>
      </c>
      <c r="Z69" s="206">
        <v>3.08</v>
      </c>
      <c r="AA69" s="206">
        <v>1.17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19.600000000000001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12.74</v>
      </c>
      <c r="D70" s="206">
        <v>0.98</v>
      </c>
      <c r="E70" s="206">
        <v>0</v>
      </c>
      <c r="F70" s="206">
        <v>22.69</v>
      </c>
      <c r="G70" s="206">
        <v>0</v>
      </c>
      <c r="H70" s="206">
        <v>0</v>
      </c>
      <c r="I70" s="206">
        <v>29.14</v>
      </c>
      <c r="J70" s="206">
        <v>0.85</v>
      </c>
      <c r="K70" s="206">
        <v>0.39</v>
      </c>
      <c r="L70" s="206">
        <v>24.39</v>
      </c>
      <c r="M70" s="206">
        <v>1.17</v>
      </c>
      <c r="N70" s="206">
        <v>1.51</v>
      </c>
      <c r="O70" s="206">
        <v>0</v>
      </c>
      <c r="P70" s="206">
        <v>3.54</v>
      </c>
      <c r="Q70" s="206">
        <v>1.67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0.18</v>
      </c>
      <c r="W70" s="206">
        <v>0.56000000000000005</v>
      </c>
      <c r="X70" s="206">
        <v>1.27</v>
      </c>
      <c r="Y70" s="206">
        <v>0</v>
      </c>
      <c r="Z70" s="206">
        <v>3.08</v>
      </c>
      <c r="AA70" s="206">
        <v>1.17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12.74</v>
      </c>
      <c r="D71" s="206">
        <v>0.98</v>
      </c>
      <c r="E71" s="206">
        <v>0</v>
      </c>
      <c r="F71" s="206">
        <v>22.69</v>
      </c>
      <c r="G71" s="206">
        <v>0</v>
      </c>
      <c r="H71" s="206">
        <v>0</v>
      </c>
      <c r="I71" s="206">
        <v>29.14</v>
      </c>
      <c r="J71" s="206">
        <v>0.85</v>
      </c>
      <c r="K71" s="206">
        <v>0.39</v>
      </c>
      <c r="L71" s="206">
        <v>24.39</v>
      </c>
      <c r="M71" s="206">
        <v>1.17</v>
      </c>
      <c r="N71" s="206">
        <v>1.51</v>
      </c>
      <c r="O71" s="206">
        <v>0</v>
      </c>
      <c r="P71" s="206">
        <v>3.54</v>
      </c>
      <c r="Q71" s="206">
        <v>1.37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0.18</v>
      </c>
      <c r="W71" s="206">
        <v>0.56000000000000005</v>
      </c>
      <c r="X71" s="206">
        <v>1.27</v>
      </c>
      <c r="Y71" s="206">
        <v>0</v>
      </c>
      <c r="Z71" s="206">
        <v>3.01</v>
      </c>
      <c r="AA71" s="206">
        <v>1.1399999999999999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12.74</v>
      </c>
      <c r="D72" s="206">
        <v>0.98</v>
      </c>
      <c r="E72" s="206">
        <v>0</v>
      </c>
      <c r="F72" s="206">
        <v>22.69</v>
      </c>
      <c r="G72" s="206">
        <v>0</v>
      </c>
      <c r="H72" s="206">
        <v>0</v>
      </c>
      <c r="I72" s="206">
        <v>29.14</v>
      </c>
      <c r="J72" s="206">
        <v>0.85</v>
      </c>
      <c r="K72" s="206">
        <v>0.39</v>
      </c>
      <c r="L72" s="206">
        <v>24.39</v>
      </c>
      <c r="M72" s="206">
        <v>1.17</v>
      </c>
      <c r="N72" s="206">
        <v>1.51</v>
      </c>
      <c r="O72" s="206">
        <v>0</v>
      </c>
      <c r="P72" s="206">
        <v>3.54</v>
      </c>
      <c r="Q72" s="206">
        <v>1.37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0.18</v>
      </c>
      <c r="W72" s="206">
        <v>0.56000000000000005</v>
      </c>
      <c r="X72" s="206">
        <v>1.27</v>
      </c>
      <c r="Y72" s="206">
        <v>0</v>
      </c>
      <c r="Z72" s="206">
        <v>3.01</v>
      </c>
      <c r="AA72" s="206">
        <v>1.1399999999999999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12.74</v>
      </c>
      <c r="D73" s="206">
        <v>0.98</v>
      </c>
      <c r="E73" s="206">
        <v>0</v>
      </c>
      <c r="F73" s="206">
        <v>22.69</v>
      </c>
      <c r="G73" s="206">
        <v>0</v>
      </c>
      <c r="H73" s="206">
        <v>0</v>
      </c>
      <c r="I73" s="206">
        <v>29.14</v>
      </c>
      <c r="J73" s="206">
        <v>0.85</v>
      </c>
      <c r="K73" s="206">
        <v>0.39</v>
      </c>
      <c r="L73" s="206">
        <v>24.39</v>
      </c>
      <c r="M73" s="206">
        <v>1.17</v>
      </c>
      <c r="N73" s="206">
        <v>1.51</v>
      </c>
      <c r="O73" s="206">
        <v>0</v>
      </c>
      <c r="P73" s="206">
        <v>3.54</v>
      </c>
      <c r="Q73" s="206">
        <v>1.37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0.18</v>
      </c>
      <c r="W73" s="206">
        <v>0.56000000000000005</v>
      </c>
      <c r="X73" s="206">
        <v>1.27</v>
      </c>
      <c r="Y73" s="206">
        <v>0</v>
      </c>
      <c r="Z73" s="206">
        <v>3.01</v>
      </c>
      <c r="AA73" s="206">
        <v>1.1399999999999999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12.74</v>
      </c>
      <c r="D74" s="206">
        <v>0.98</v>
      </c>
      <c r="E74" s="206">
        <v>0</v>
      </c>
      <c r="F74" s="206">
        <v>22.69</v>
      </c>
      <c r="G74" s="206">
        <v>0</v>
      </c>
      <c r="H74" s="206">
        <v>0</v>
      </c>
      <c r="I74" s="206">
        <v>29.14</v>
      </c>
      <c r="J74" s="206">
        <v>0.85</v>
      </c>
      <c r="K74" s="206">
        <v>0.39</v>
      </c>
      <c r="L74" s="206">
        <v>24.39</v>
      </c>
      <c r="M74" s="206">
        <v>1.17</v>
      </c>
      <c r="N74" s="206">
        <v>1.51</v>
      </c>
      <c r="O74" s="206">
        <v>0</v>
      </c>
      <c r="P74" s="206">
        <v>3.54</v>
      </c>
      <c r="Q74" s="206">
        <v>1.37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0.18</v>
      </c>
      <c r="W74" s="206">
        <v>0.56000000000000005</v>
      </c>
      <c r="X74" s="206">
        <v>1.27</v>
      </c>
      <c r="Y74" s="206">
        <v>0</v>
      </c>
      <c r="Z74" s="206">
        <v>3.01</v>
      </c>
      <c r="AA74" s="206">
        <v>1.1399999999999999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12.74</v>
      </c>
      <c r="D75" s="206">
        <v>0.98</v>
      </c>
      <c r="E75" s="206">
        <v>0</v>
      </c>
      <c r="F75" s="206">
        <v>22.69</v>
      </c>
      <c r="G75" s="206">
        <v>0</v>
      </c>
      <c r="H75" s="206">
        <v>0</v>
      </c>
      <c r="I75" s="206">
        <v>29.14</v>
      </c>
      <c r="J75" s="206">
        <v>0.85</v>
      </c>
      <c r="K75" s="206">
        <v>0.39</v>
      </c>
      <c r="L75" s="206">
        <v>24.39</v>
      </c>
      <c r="M75" s="206">
        <v>1.17</v>
      </c>
      <c r="N75" s="206">
        <v>1.51</v>
      </c>
      <c r="O75" s="206">
        <v>0</v>
      </c>
      <c r="P75" s="206">
        <v>3.54</v>
      </c>
      <c r="Q75" s="206">
        <v>1.37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0.18</v>
      </c>
      <c r="W75" s="206">
        <v>0.56000000000000005</v>
      </c>
      <c r="X75" s="206">
        <v>1.27</v>
      </c>
      <c r="Y75" s="206">
        <v>0</v>
      </c>
      <c r="Z75" s="206">
        <v>3.01</v>
      </c>
      <c r="AA75" s="206">
        <v>1.1399999999999999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12.74</v>
      </c>
      <c r="D76" s="206">
        <v>0.98</v>
      </c>
      <c r="E76" s="206">
        <v>0</v>
      </c>
      <c r="F76" s="206">
        <v>22.69</v>
      </c>
      <c r="G76" s="206">
        <v>0</v>
      </c>
      <c r="H76" s="206">
        <v>0</v>
      </c>
      <c r="I76" s="206">
        <v>29.14</v>
      </c>
      <c r="J76" s="206">
        <v>0.85</v>
      </c>
      <c r="K76" s="206">
        <v>0.39</v>
      </c>
      <c r="L76" s="206">
        <v>24.39</v>
      </c>
      <c r="M76" s="206">
        <v>1.17</v>
      </c>
      <c r="N76" s="206">
        <v>1.51</v>
      </c>
      <c r="O76" s="206">
        <v>0</v>
      </c>
      <c r="P76" s="206">
        <v>3.54</v>
      </c>
      <c r="Q76" s="206">
        <v>1.37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0.18</v>
      </c>
      <c r="W76" s="206">
        <v>0.56000000000000005</v>
      </c>
      <c r="X76" s="206">
        <v>1.27</v>
      </c>
      <c r="Y76" s="206">
        <v>0</v>
      </c>
      <c r="Z76" s="206">
        <v>3.01</v>
      </c>
      <c r="AA76" s="206">
        <v>1.1399999999999999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12.74</v>
      </c>
      <c r="D77" s="206">
        <v>0.98</v>
      </c>
      <c r="E77" s="206">
        <v>0</v>
      </c>
      <c r="F77" s="206">
        <v>22.69</v>
      </c>
      <c r="G77" s="206">
        <v>0</v>
      </c>
      <c r="H77" s="206">
        <v>0</v>
      </c>
      <c r="I77" s="206">
        <v>29.14</v>
      </c>
      <c r="J77" s="206">
        <v>0.85</v>
      </c>
      <c r="K77" s="206">
        <v>0.39</v>
      </c>
      <c r="L77" s="206">
        <v>24.39</v>
      </c>
      <c r="M77" s="206">
        <v>1.17</v>
      </c>
      <c r="N77" s="206">
        <v>1.51</v>
      </c>
      <c r="O77" s="206">
        <v>0</v>
      </c>
      <c r="P77" s="206">
        <v>3.54</v>
      </c>
      <c r="Q77" s="206">
        <v>0.28000000000000003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0.18</v>
      </c>
      <c r="W77" s="206">
        <v>0.56000000000000005</v>
      </c>
      <c r="X77" s="206">
        <v>1.27</v>
      </c>
      <c r="Y77" s="206">
        <v>0</v>
      </c>
      <c r="Z77" s="206">
        <v>3.01</v>
      </c>
      <c r="AA77" s="206">
        <v>1.1399999999999999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12.74</v>
      </c>
      <c r="D78" s="206">
        <v>0.98</v>
      </c>
      <c r="E78" s="206">
        <v>0</v>
      </c>
      <c r="F78" s="206">
        <v>22.69</v>
      </c>
      <c r="G78" s="206">
        <v>0</v>
      </c>
      <c r="H78" s="206">
        <v>0</v>
      </c>
      <c r="I78" s="206">
        <v>29.14</v>
      </c>
      <c r="J78" s="206">
        <v>0.85</v>
      </c>
      <c r="K78" s="206">
        <v>0.39</v>
      </c>
      <c r="L78" s="206">
        <v>24.39</v>
      </c>
      <c r="M78" s="206">
        <v>1.17</v>
      </c>
      <c r="N78" s="206">
        <v>1.51</v>
      </c>
      <c r="O78" s="206">
        <v>0</v>
      </c>
      <c r="P78" s="206">
        <v>3.54</v>
      </c>
      <c r="Q78" s="206">
        <v>0.28000000000000003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0.18</v>
      </c>
      <c r="W78" s="206">
        <v>0.56000000000000005</v>
      </c>
      <c r="X78" s="206">
        <v>1.27</v>
      </c>
      <c r="Y78" s="206">
        <v>0</v>
      </c>
      <c r="Z78" s="206">
        <v>3.01</v>
      </c>
      <c r="AA78" s="206">
        <v>1.1399999999999999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12.74</v>
      </c>
      <c r="D79" s="206">
        <v>0.98</v>
      </c>
      <c r="E79" s="206">
        <v>0</v>
      </c>
      <c r="F79" s="206">
        <v>22.69</v>
      </c>
      <c r="G79" s="206">
        <v>0</v>
      </c>
      <c r="H79" s="206">
        <v>0</v>
      </c>
      <c r="I79" s="206">
        <v>29.14</v>
      </c>
      <c r="J79" s="206">
        <v>0.85</v>
      </c>
      <c r="K79" s="206">
        <v>0.39</v>
      </c>
      <c r="L79" s="206">
        <v>24.39</v>
      </c>
      <c r="M79" s="206">
        <v>1.17</v>
      </c>
      <c r="N79" s="206">
        <v>1.51</v>
      </c>
      <c r="O79" s="206">
        <v>0</v>
      </c>
      <c r="P79" s="206">
        <v>3.54</v>
      </c>
      <c r="Q79" s="206">
        <v>0.28000000000000003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0.18</v>
      </c>
      <c r="W79" s="206">
        <v>0.56000000000000005</v>
      </c>
      <c r="X79" s="206">
        <v>1.27</v>
      </c>
      <c r="Y79" s="206">
        <v>0</v>
      </c>
      <c r="Z79" s="206">
        <v>3.01</v>
      </c>
      <c r="AA79" s="206">
        <v>1.1399999999999999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12.74</v>
      </c>
      <c r="D80" s="206">
        <v>0.98</v>
      </c>
      <c r="E80" s="206">
        <v>0</v>
      </c>
      <c r="F80" s="206">
        <v>22.69</v>
      </c>
      <c r="G80" s="206">
        <v>0</v>
      </c>
      <c r="H80" s="206">
        <v>0</v>
      </c>
      <c r="I80" s="206">
        <v>29.14</v>
      </c>
      <c r="J80" s="206">
        <v>0.85</v>
      </c>
      <c r="K80" s="206">
        <v>0.39</v>
      </c>
      <c r="L80" s="206">
        <v>24.39</v>
      </c>
      <c r="M80" s="206">
        <v>1.17</v>
      </c>
      <c r="N80" s="206">
        <v>1.51</v>
      </c>
      <c r="O80" s="206">
        <v>0</v>
      </c>
      <c r="P80" s="206">
        <v>3.54</v>
      </c>
      <c r="Q80" s="206">
        <v>0.28000000000000003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0.18</v>
      </c>
      <c r="W80" s="206">
        <v>0.56000000000000005</v>
      </c>
      <c r="X80" s="206">
        <v>1.27</v>
      </c>
      <c r="Y80" s="206">
        <v>0</v>
      </c>
      <c r="Z80" s="206">
        <v>3.01</v>
      </c>
      <c r="AA80" s="206">
        <v>1.1399999999999999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12.74</v>
      </c>
      <c r="D81" s="206">
        <v>0.98</v>
      </c>
      <c r="E81" s="206">
        <v>0</v>
      </c>
      <c r="F81" s="206">
        <v>22.69</v>
      </c>
      <c r="G81" s="206">
        <v>0</v>
      </c>
      <c r="H81" s="206">
        <v>0</v>
      </c>
      <c r="I81" s="206">
        <v>29.14</v>
      </c>
      <c r="J81" s="206">
        <v>0.85</v>
      </c>
      <c r="K81" s="206">
        <v>0.39</v>
      </c>
      <c r="L81" s="206">
        <v>24.39</v>
      </c>
      <c r="M81" s="206">
        <v>1.17</v>
      </c>
      <c r="N81" s="206">
        <v>1.51</v>
      </c>
      <c r="O81" s="206">
        <v>0</v>
      </c>
      <c r="P81" s="206">
        <v>3.54</v>
      </c>
      <c r="Q81" s="206">
        <v>0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0.18</v>
      </c>
      <c r="W81" s="206">
        <v>0.65</v>
      </c>
      <c r="X81" s="206">
        <v>1.27</v>
      </c>
      <c r="Y81" s="206">
        <v>0</v>
      </c>
      <c r="Z81" s="206">
        <v>3.01</v>
      </c>
      <c r="AA81" s="206">
        <v>1.1399999999999999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12.74</v>
      </c>
      <c r="D82" s="206">
        <v>0.98</v>
      </c>
      <c r="E82" s="206">
        <v>0</v>
      </c>
      <c r="F82" s="206">
        <v>22.69</v>
      </c>
      <c r="G82" s="206">
        <v>0</v>
      </c>
      <c r="H82" s="206">
        <v>0</v>
      </c>
      <c r="I82" s="206">
        <v>29.14</v>
      </c>
      <c r="J82" s="206">
        <v>0.85</v>
      </c>
      <c r="K82" s="206">
        <v>0.39</v>
      </c>
      <c r="L82" s="206">
        <v>24.39</v>
      </c>
      <c r="M82" s="206">
        <v>1.17</v>
      </c>
      <c r="N82" s="206">
        <v>1.51</v>
      </c>
      <c r="O82" s="206">
        <v>0</v>
      </c>
      <c r="P82" s="206">
        <v>3.54</v>
      </c>
      <c r="Q82" s="206">
        <v>0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0.18</v>
      </c>
      <c r="W82" s="206">
        <v>0.65</v>
      </c>
      <c r="X82" s="206">
        <v>1.27</v>
      </c>
      <c r="Y82" s="206">
        <v>0</v>
      </c>
      <c r="Z82" s="206">
        <v>3.01</v>
      </c>
      <c r="AA82" s="206">
        <v>1.1399999999999999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12.74</v>
      </c>
      <c r="D83" s="206">
        <v>0.98</v>
      </c>
      <c r="E83" s="206">
        <v>0</v>
      </c>
      <c r="F83" s="206">
        <v>22.69</v>
      </c>
      <c r="G83" s="206">
        <v>0</v>
      </c>
      <c r="H83" s="206">
        <v>0</v>
      </c>
      <c r="I83" s="206">
        <v>29.14</v>
      </c>
      <c r="J83" s="206">
        <v>0.85</v>
      </c>
      <c r="K83" s="206">
        <v>0.39</v>
      </c>
      <c r="L83" s="206">
        <v>24.39</v>
      </c>
      <c r="M83" s="206">
        <v>1.17</v>
      </c>
      <c r="N83" s="206">
        <v>1.51</v>
      </c>
      <c r="O83" s="206">
        <v>0</v>
      </c>
      <c r="P83" s="206">
        <v>3.54</v>
      </c>
      <c r="Q83" s="206">
        <v>0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0.18</v>
      </c>
      <c r="W83" s="206">
        <v>0.93</v>
      </c>
      <c r="X83" s="206">
        <v>1.27</v>
      </c>
      <c r="Y83" s="206">
        <v>0</v>
      </c>
      <c r="Z83" s="206">
        <v>3.01</v>
      </c>
      <c r="AA83" s="206">
        <v>1.1399999999999999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19.600000000000001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12.74</v>
      </c>
      <c r="D84" s="206">
        <v>0.98</v>
      </c>
      <c r="E84" s="206">
        <v>0</v>
      </c>
      <c r="F84" s="206">
        <v>22.69</v>
      </c>
      <c r="G84" s="206">
        <v>0</v>
      </c>
      <c r="H84" s="206">
        <v>0</v>
      </c>
      <c r="I84" s="206">
        <v>29.14</v>
      </c>
      <c r="J84" s="206">
        <v>0.85</v>
      </c>
      <c r="K84" s="206">
        <v>0.39</v>
      </c>
      <c r="L84" s="206">
        <v>24.39</v>
      </c>
      <c r="M84" s="206">
        <v>1.17</v>
      </c>
      <c r="N84" s="206">
        <v>1.51</v>
      </c>
      <c r="O84" s="206">
        <v>0</v>
      </c>
      <c r="P84" s="206">
        <v>3.54</v>
      </c>
      <c r="Q84" s="206">
        <v>0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0.18</v>
      </c>
      <c r="W84" s="206">
        <v>0.93</v>
      </c>
      <c r="X84" s="206">
        <v>1.27</v>
      </c>
      <c r="Y84" s="206">
        <v>0</v>
      </c>
      <c r="Z84" s="206">
        <v>3.01</v>
      </c>
      <c r="AA84" s="206">
        <v>1.1399999999999999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19.600000000000001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12.74</v>
      </c>
      <c r="D85" s="206">
        <v>0.98</v>
      </c>
      <c r="E85" s="206">
        <v>0</v>
      </c>
      <c r="F85" s="206">
        <v>22.69</v>
      </c>
      <c r="G85" s="206">
        <v>0</v>
      </c>
      <c r="H85" s="206">
        <v>0</v>
      </c>
      <c r="I85" s="206">
        <v>29.14</v>
      </c>
      <c r="J85" s="206">
        <v>0.85</v>
      </c>
      <c r="K85" s="206">
        <v>0.39</v>
      </c>
      <c r="L85" s="206">
        <v>24.39</v>
      </c>
      <c r="M85" s="206">
        <v>1.17</v>
      </c>
      <c r="N85" s="206">
        <v>1.51</v>
      </c>
      <c r="O85" s="206">
        <v>0</v>
      </c>
      <c r="P85" s="206">
        <v>3.54</v>
      </c>
      <c r="Q85" s="206">
        <v>0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0.18</v>
      </c>
      <c r="W85" s="206">
        <v>0.93</v>
      </c>
      <c r="X85" s="206">
        <v>1.27</v>
      </c>
      <c r="Y85" s="206">
        <v>0</v>
      </c>
      <c r="Z85" s="206">
        <v>3.01</v>
      </c>
      <c r="AA85" s="206">
        <v>1.1399999999999999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12.74</v>
      </c>
      <c r="D86" s="206">
        <v>0.98</v>
      </c>
      <c r="E86" s="206">
        <v>0</v>
      </c>
      <c r="F86" s="206">
        <v>22.69</v>
      </c>
      <c r="G86" s="206">
        <v>0</v>
      </c>
      <c r="H86" s="206">
        <v>0</v>
      </c>
      <c r="I86" s="206">
        <v>29.14</v>
      </c>
      <c r="J86" s="206">
        <v>0.85</v>
      </c>
      <c r="K86" s="206">
        <v>0.39</v>
      </c>
      <c r="L86" s="206">
        <v>24.39</v>
      </c>
      <c r="M86" s="206">
        <v>1.17</v>
      </c>
      <c r="N86" s="206">
        <v>1.51</v>
      </c>
      <c r="O86" s="206">
        <v>0</v>
      </c>
      <c r="P86" s="206">
        <v>3.54</v>
      </c>
      <c r="Q86" s="206">
        <v>0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0.18</v>
      </c>
      <c r="W86" s="206">
        <v>0.93</v>
      </c>
      <c r="X86" s="206">
        <v>1.27</v>
      </c>
      <c r="Y86" s="206">
        <v>0</v>
      </c>
      <c r="Z86" s="206">
        <v>3.01</v>
      </c>
      <c r="AA86" s="206">
        <v>1.1399999999999999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12.74</v>
      </c>
      <c r="D87" s="206">
        <v>0.98</v>
      </c>
      <c r="E87" s="206">
        <v>0</v>
      </c>
      <c r="F87" s="206">
        <v>22.69</v>
      </c>
      <c r="G87" s="206">
        <v>0</v>
      </c>
      <c r="H87" s="206">
        <v>0</v>
      </c>
      <c r="I87" s="206">
        <v>29.14</v>
      </c>
      <c r="J87" s="206">
        <v>0.85</v>
      </c>
      <c r="K87" s="206">
        <v>0.39</v>
      </c>
      <c r="L87" s="206">
        <v>24.4</v>
      </c>
      <c r="M87" s="206">
        <v>1.17</v>
      </c>
      <c r="N87" s="206">
        <v>1.51</v>
      </c>
      <c r="O87" s="206">
        <v>0</v>
      </c>
      <c r="P87" s="206">
        <v>3.54</v>
      </c>
      <c r="Q87" s="206">
        <v>3.87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0.18</v>
      </c>
      <c r="W87" s="206">
        <v>1.03</v>
      </c>
      <c r="X87" s="206">
        <v>1.27</v>
      </c>
      <c r="Y87" s="206">
        <v>0</v>
      </c>
      <c r="Z87" s="206">
        <v>3.01</v>
      </c>
      <c r="AA87" s="206">
        <v>1.1399999999999999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12.74</v>
      </c>
      <c r="D88" s="206">
        <v>0.98</v>
      </c>
      <c r="E88" s="206">
        <v>0</v>
      </c>
      <c r="F88" s="206">
        <v>22.69</v>
      </c>
      <c r="G88" s="206">
        <v>0</v>
      </c>
      <c r="H88" s="206">
        <v>0</v>
      </c>
      <c r="I88" s="206">
        <v>29.14</v>
      </c>
      <c r="J88" s="206">
        <v>0.85</v>
      </c>
      <c r="K88" s="206">
        <v>0.39</v>
      </c>
      <c r="L88" s="206">
        <v>52.65</v>
      </c>
      <c r="M88" s="206">
        <v>1.17</v>
      </c>
      <c r="N88" s="206">
        <v>1.51</v>
      </c>
      <c r="O88" s="206">
        <v>0</v>
      </c>
      <c r="P88" s="206">
        <v>3.54</v>
      </c>
      <c r="Q88" s="206">
        <v>3.97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0.18</v>
      </c>
      <c r="W88" s="206">
        <v>1.03</v>
      </c>
      <c r="X88" s="206">
        <v>1.27</v>
      </c>
      <c r="Y88" s="206">
        <v>0</v>
      </c>
      <c r="Z88" s="206">
        <v>3.01</v>
      </c>
      <c r="AA88" s="206">
        <v>1.1399999999999999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12.74</v>
      </c>
      <c r="D89" s="206">
        <v>0.98</v>
      </c>
      <c r="E89" s="206">
        <v>0</v>
      </c>
      <c r="F89" s="206">
        <v>22.69</v>
      </c>
      <c r="G89" s="206">
        <v>0</v>
      </c>
      <c r="H89" s="206">
        <v>0</v>
      </c>
      <c r="I89" s="206">
        <v>29.14</v>
      </c>
      <c r="J89" s="206">
        <v>0.85</v>
      </c>
      <c r="K89" s="206">
        <v>0.39</v>
      </c>
      <c r="L89" s="206">
        <v>138.86000000000001</v>
      </c>
      <c r="M89" s="206">
        <v>1.17</v>
      </c>
      <c r="N89" s="206">
        <v>1.51</v>
      </c>
      <c r="O89" s="206">
        <v>0</v>
      </c>
      <c r="P89" s="206">
        <v>3.54</v>
      </c>
      <c r="Q89" s="206">
        <v>2.88</v>
      </c>
      <c r="R89" s="206">
        <v>0.54</v>
      </c>
      <c r="S89" s="206">
        <v>0.18</v>
      </c>
      <c r="T89" s="206">
        <v>0.56000000000000005</v>
      </c>
      <c r="U89" s="206">
        <v>0.9</v>
      </c>
      <c r="V89" s="206">
        <v>0.18</v>
      </c>
      <c r="W89" s="206">
        <v>1.1100000000000001</v>
      </c>
      <c r="X89" s="206">
        <v>1.27</v>
      </c>
      <c r="Y89" s="206">
        <v>0</v>
      </c>
      <c r="Z89" s="206">
        <v>3.01</v>
      </c>
      <c r="AA89" s="206">
        <v>1.1399999999999999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12.74</v>
      </c>
      <c r="D90" s="206">
        <v>0.98</v>
      </c>
      <c r="E90" s="206">
        <v>0</v>
      </c>
      <c r="F90" s="206">
        <v>22.69</v>
      </c>
      <c r="G90" s="206">
        <v>0</v>
      </c>
      <c r="H90" s="206">
        <v>0</v>
      </c>
      <c r="I90" s="206">
        <v>29.14</v>
      </c>
      <c r="J90" s="206">
        <v>0.85</v>
      </c>
      <c r="K90" s="206">
        <v>0.39</v>
      </c>
      <c r="L90" s="206">
        <v>234.65</v>
      </c>
      <c r="M90" s="206">
        <v>1.17</v>
      </c>
      <c r="N90" s="206">
        <v>1.51</v>
      </c>
      <c r="O90" s="206">
        <v>0</v>
      </c>
      <c r="P90" s="206">
        <v>3.54</v>
      </c>
      <c r="Q90" s="206">
        <v>2.83</v>
      </c>
      <c r="R90" s="206">
        <v>0.54</v>
      </c>
      <c r="S90" s="206">
        <v>0.33</v>
      </c>
      <c r="T90" s="206">
        <v>0.56000000000000005</v>
      </c>
      <c r="U90" s="206">
        <v>0.9</v>
      </c>
      <c r="V90" s="206">
        <v>0.18</v>
      </c>
      <c r="W90" s="206">
        <v>1.1100000000000001</v>
      </c>
      <c r="X90" s="206">
        <v>1.27</v>
      </c>
      <c r="Y90" s="206">
        <v>0</v>
      </c>
      <c r="Z90" s="206">
        <v>3.01</v>
      </c>
      <c r="AA90" s="206">
        <v>1.1399999999999999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12.8</v>
      </c>
      <c r="D91" s="206">
        <v>0.98</v>
      </c>
      <c r="E91" s="206">
        <v>0</v>
      </c>
      <c r="F91" s="206">
        <v>22.69</v>
      </c>
      <c r="G91" s="206">
        <v>0</v>
      </c>
      <c r="H91" s="206">
        <v>0</v>
      </c>
      <c r="I91" s="206">
        <v>29.48</v>
      </c>
      <c r="J91" s="206">
        <v>0.85</v>
      </c>
      <c r="K91" s="206">
        <v>9.35</v>
      </c>
      <c r="L91" s="206">
        <v>274.88</v>
      </c>
      <c r="M91" s="206">
        <v>1.17</v>
      </c>
      <c r="N91" s="206">
        <v>1.51</v>
      </c>
      <c r="O91" s="206">
        <v>0</v>
      </c>
      <c r="P91" s="206">
        <v>3.54</v>
      </c>
      <c r="Q91" s="206">
        <v>2.78</v>
      </c>
      <c r="R91" s="206">
        <v>0.54</v>
      </c>
      <c r="S91" s="206">
        <v>4.24</v>
      </c>
      <c r="T91" s="206">
        <v>0.56000000000000005</v>
      </c>
      <c r="U91" s="206">
        <v>0.9</v>
      </c>
      <c r="V91" s="206">
        <v>4.37</v>
      </c>
      <c r="W91" s="206">
        <v>1.18</v>
      </c>
      <c r="X91" s="206">
        <v>1.27</v>
      </c>
      <c r="Y91" s="206">
        <v>0</v>
      </c>
      <c r="Z91" s="206">
        <v>3.01</v>
      </c>
      <c r="AA91" s="206">
        <v>1.1399999999999999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12.8</v>
      </c>
      <c r="D92" s="206">
        <v>0.98</v>
      </c>
      <c r="E92" s="206">
        <v>0</v>
      </c>
      <c r="F92" s="206">
        <v>22.69</v>
      </c>
      <c r="G92" s="206">
        <v>0</v>
      </c>
      <c r="H92" s="206">
        <v>0</v>
      </c>
      <c r="I92" s="206">
        <v>29.48</v>
      </c>
      <c r="J92" s="206">
        <v>0.85</v>
      </c>
      <c r="K92" s="206">
        <v>9.35</v>
      </c>
      <c r="L92" s="206">
        <v>274.88</v>
      </c>
      <c r="M92" s="206">
        <v>1.17</v>
      </c>
      <c r="N92" s="206">
        <v>1.51</v>
      </c>
      <c r="O92" s="206">
        <v>0</v>
      </c>
      <c r="P92" s="206">
        <v>3.54</v>
      </c>
      <c r="Q92" s="206">
        <v>2.78</v>
      </c>
      <c r="R92" s="206">
        <v>9.6999999999999993</v>
      </c>
      <c r="S92" s="206">
        <v>4.22</v>
      </c>
      <c r="T92" s="206">
        <v>0.56000000000000005</v>
      </c>
      <c r="U92" s="206">
        <v>0.9</v>
      </c>
      <c r="V92" s="206">
        <v>4.37</v>
      </c>
      <c r="W92" s="206">
        <v>10.29</v>
      </c>
      <c r="X92" s="206">
        <v>20.59</v>
      </c>
      <c r="Y92" s="206">
        <v>0</v>
      </c>
      <c r="Z92" s="206">
        <v>3.01</v>
      </c>
      <c r="AA92" s="206">
        <v>20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12.8</v>
      </c>
      <c r="D93" s="206">
        <v>0.98</v>
      </c>
      <c r="E93" s="206">
        <v>0</v>
      </c>
      <c r="F93" s="206">
        <v>22.69</v>
      </c>
      <c r="G93" s="206">
        <v>0</v>
      </c>
      <c r="H93" s="206">
        <v>0</v>
      </c>
      <c r="I93" s="206">
        <v>29.48</v>
      </c>
      <c r="J93" s="206">
        <v>0.85</v>
      </c>
      <c r="K93" s="206">
        <v>9.35</v>
      </c>
      <c r="L93" s="206">
        <v>274.88</v>
      </c>
      <c r="M93" s="206">
        <v>1.17</v>
      </c>
      <c r="N93" s="206">
        <v>1.51</v>
      </c>
      <c r="O93" s="206">
        <v>0</v>
      </c>
      <c r="P93" s="206">
        <v>3.54</v>
      </c>
      <c r="Q93" s="206">
        <v>2.78</v>
      </c>
      <c r="R93" s="206">
        <v>10.88</v>
      </c>
      <c r="S93" s="206">
        <v>4.07</v>
      </c>
      <c r="T93" s="206">
        <v>0.56000000000000005</v>
      </c>
      <c r="U93" s="206">
        <v>0.9</v>
      </c>
      <c r="V93" s="206">
        <v>4.37</v>
      </c>
      <c r="W93" s="206">
        <v>10.29</v>
      </c>
      <c r="X93" s="206">
        <v>20.59</v>
      </c>
      <c r="Y93" s="206">
        <v>0</v>
      </c>
      <c r="Z93" s="206">
        <v>49.23</v>
      </c>
      <c r="AA93" s="206">
        <v>20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12.8</v>
      </c>
      <c r="D94" s="206">
        <v>0.98</v>
      </c>
      <c r="E94" s="206">
        <v>0</v>
      </c>
      <c r="F94" s="206">
        <v>22.69</v>
      </c>
      <c r="G94" s="206">
        <v>0</v>
      </c>
      <c r="H94" s="206">
        <v>0</v>
      </c>
      <c r="I94" s="206">
        <v>29.48</v>
      </c>
      <c r="J94" s="206">
        <v>0.85</v>
      </c>
      <c r="K94" s="206">
        <v>9.35</v>
      </c>
      <c r="L94" s="206">
        <v>274.88</v>
      </c>
      <c r="M94" s="206">
        <v>1.17</v>
      </c>
      <c r="N94" s="206">
        <v>1.51</v>
      </c>
      <c r="O94" s="206">
        <v>0</v>
      </c>
      <c r="P94" s="206">
        <v>3.54</v>
      </c>
      <c r="Q94" s="206">
        <v>2.78</v>
      </c>
      <c r="R94" s="206">
        <v>10.88</v>
      </c>
      <c r="S94" s="206">
        <v>4.07</v>
      </c>
      <c r="T94" s="206">
        <v>0.56000000000000005</v>
      </c>
      <c r="U94" s="206">
        <v>0.9</v>
      </c>
      <c r="V94" s="206">
        <v>4.37</v>
      </c>
      <c r="W94" s="206">
        <v>10.26</v>
      </c>
      <c r="X94" s="206">
        <v>20.59</v>
      </c>
      <c r="Y94" s="206">
        <v>0</v>
      </c>
      <c r="Z94" s="206">
        <v>49.23</v>
      </c>
      <c r="AA94" s="206">
        <v>20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12.8</v>
      </c>
      <c r="D95" s="206">
        <v>0.98</v>
      </c>
      <c r="E95" s="206">
        <v>0</v>
      </c>
      <c r="F95" s="206">
        <v>22.69</v>
      </c>
      <c r="G95" s="206">
        <v>0</v>
      </c>
      <c r="H95" s="206">
        <v>0</v>
      </c>
      <c r="I95" s="206">
        <v>29.48</v>
      </c>
      <c r="J95" s="206">
        <v>0.85</v>
      </c>
      <c r="K95" s="206">
        <v>9.35</v>
      </c>
      <c r="L95" s="206">
        <v>274.88</v>
      </c>
      <c r="M95" s="206">
        <v>1.17</v>
      </c>
      <c r="N95" s="206">
        <v>1.51</v>
      </c>
      <c r="O95" s="206">
        <v>0</v>
      </c>
      <c r="P95" s="206">
        <v>3.54</v>
      </c>
      <c r="Q95" s="206">
        <v>2.4</v>
      </c>
      <c r="R95" s="206">
        <v>10.88</v>
      </c>
      <c r="S95" s="206">
        <v>4.07</v>
      </c>
      <c r="T95" s="206">
        <v>0.56000000000000005</v>
      </c>
      <c r="U95" s="206">
        <v>0.9</v>
      </c>
      <c r="V95" s="206">
        <v>4.37</v>
      </c>
      <c r="W95" s="206">
        <v>10.26</v>
      </c>
      <c r="X95" s="206">
        <v>20.59</v>
      </c>
      <c r="Y95" s="206">
        <v>0</v>
      </c>
      <c r="Z95" s="206">
        <v>49.26</v>
      </c>
      <c r="AA95" s="206">
        <v>20.010000000000002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12.8</v>
      </c>
      <c r="D96" s="206">
        <v>0.98</v>
      </c>
      <c r="E96" s="206">
        <v>0</v>
      </c>
      <c r="F96" s="206">
        <v>22.69</v>
      </c>
      <c r="G96" s="206">
        <v>0</v>
      </c>
      <c r="H96" s="206">
        <v>0</v>
      </c>
      <c r="I96" s="206">
        <v>29.48</v>
      </c>
      <c r="J96" s="206">
        <v>0.85</v>
      </c>
      <c r="K96" s="206">
        <v>9.35</v>
      </c>
      <c r="L96" s="206">
        <v>274.88</v>
      </c>
      <c r="M96" s="206">
        <v>1.17</v>
      </c>
      <c r="N96" s="206">
        <v>1.51</v>
      </c>
      <c r="O96" s="206">
        <v>0</v>
      </c>
      <c r="P96" s="206">
        <v>3.54</v>
      </c>
      <c r="Q96" s="206">
        <v>2.39</v>
      </c>
      <c r="R96" s="206">
        <v>10.88</v>
      </c>
      <c r="S96" s="206">
        <v>4.07</v>
      </c>
      <c r="T96" s="206">
        <v>0.56000000000000005</v>
      </c>
      <c r="U96" s="206">
        <v>0.9</v>
      </c>
      <c r="V96" s="206">
        <v>4.37</v>
      </c>
      <c r="W96" s="206">
        <v>10.26</v>
      </c>
      <c r="X96" s="206">
        <v>20.59</v>
      </c>
      <c r="Y96" s="206">
        <v>0</v>
      </c>
      <c r="Z96" s="206">
        <v>49.26</v>
      </c>
      <c r="AA96" s="206">
        <v>20.010000000000002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12.8</v>
      </c>
      <c r="D97" s="206">
        <v>0.98</v>
      </c>
      <c r="E97" s="206">
        <v>0</v>
      </c>
      <c r="F97" s="206">
        <v>22.69</v>
      </c>
      <c r="G97" s="206">
        <v>0</v>
      </c>
      <c r="H97" s="206">
        <v>0</v>
      </c>
      <c r="I97" s="206">
        <v>29.48</v>
      </c>
      <c r="J97" s="206">
        <v>0.85</v>
      </c>
      <c r="K97" s="206">
        <v>9.35</v>
      </c>
      <c r="L97" s="206">
        <v>274.88</v>
      </c>
      <c r="M97" s="206">
        <v>1.17</v>
      </c>
      <c r="N97" s="206">
        <v>1.51</v>
      </c>
      <c r="O97" s="206">
        <v>0</v>
      </c>
      <c r="P97" s="206">
        <v>3.54</v>
      </c>
      <c r="Q97" s="206">
        <v>3.57</v>
      </c>
      <c r="R97" s="206">
        <v>10.88</v>
      </c>
      <c r="S97" s="206">
        <v>4.05</v>
      </c>
      <c r="T97" s="206">
        <v>0.56000000000000005</v>
      </c>
      <c r="U97" s="206">
        <v>0.9</v>
      </c>
      <c r="V97" s="206">
        <v>4.37</v>
      </c>
      <c r="W97" s="206">
        <v>10.26</v>
      </c>
      <c r="X97" s="206">
        <v>20.59</v>
      </c>
      <c r="Y97" s="206">
        <v>0</v>
      </c>
      <c r="Z97" s="206">
        <v>49.26</v>
      </c>
      <c r="AA97" s="206">
        <v>20.010000000000002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12.8</v>
      </c>
      <c r="D98" s="206">
        <v>0.98</v>
      </c>
      <c r="E98" s="206">
        <v>0</v>
      </c>
      <c r="F98" s="206">
        <v>22.69</v>
      </c>
      <c r="G98" s="206">
        <v>0</v>
      </c>
      <c r="H98" s="206">
        <v>0</v>
      </c>
      <c r="I98" s="206">
        <v>29.48</v>
      </c>
      <c r="J98" s="206">
        <v>0.85</v>
      </c>
      <c r="K98" s="206">
        <v>9.35</v>
      </c>
      <c r="L98" s="206">
        <v>274.88</v>
      </c>
      <c r="M98" s="206">
        <v>1.17</v>
      </c>
      <c r="N98" s="206">
        <v>1.51</v>
      </c>
      <c r="O98" s="206">
        <v>0</v>
      </c>
      <c r="P98" s="206">
        <v>3.54</v>
      </c>
      <c r="Q98" s="206">
        <v>3.57</v>
      </c>
      <c r="R98" s="206">
        <v>10.88</v>
      </c>
      <c r="S98" s="206">
        <v>4.05</v>
      </c>
      <c r="T98" s="206">
        <v>0.56000000000000005</v>
      </c>
      <c r="U98" s="206">
        <v>0.9</v>
      </c>
      <c r="V98" s="206">
        <v>4.37</v>
      </c>
      <c r="W98" s="206">
        <v>10.26</v>
      </c>
      <c r="X98" s="206">
        <v>20.59</v>
      </c>
      <c r="Y98" s="206">
        <v>0</v>
      </c>
      <c r="Z98" s="206">
        <v>49.26</v>
      </c>
      <c r="AA98" s="206">
        <v>20.010000000000002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0.30706000000000011</v>
      </c>
      <c r="D99">
        <f t="shared" si="0"/>
        <v>2.414000000000004E-2</v>
      </c>
      <c r="E99">
        <f t="shared" si="0"/>
        <v>0</v>
      </c>
      <c r="F99">
        <f t="shared" si="0"/>
        <v>0.28085750000000037</v>
      </c>
      <c r="G99">
        <f t="shared" si="0"/>
        <v>7.1910000000000057E-2</v>
      </c>
      <c r="H99">
        <f t="shared" si="0"/>
        <v>0</v>
      </c>
      <c r="I99">
        <f t="shared" si="0"/>
        <v>0.70395000000000019</v>
      </c>
      <c r="J99">
        <f t="shared" si="0"/>
        <v>1.9209999999999988E-2</v>
      </c>
      <c r="K99">
        <f t="shared" si="0"/>
        <v>5.4222499999999854E-2</v>
      </c>
      <c r="L99">
        <f t="shared" si="0"/>
        <v>3.1338549999999969</v>
      </c>
      <c r="M99">
        <f t="shared" si="0"/>
        <v>2.8080000000000035E-2</v>
      </c>
      <c r="N99">
        <f t="shared" si="0"/>
        <v>3.6240000000000022E-2</v>
      </c>
      <c r="O99">
        <f t="shared" si="0"/>
        <v>0</v>
      </c>
      <c r="P99">
        <f t="shared" si="0"/>
        <v>0.15201999999999999</v>
      </c>
      <c r="Q99">
        <f t="shared" si="0"/>
        <v>4.6350000000000009E-2</v>
      </c>
      <c r="R99">
        <f t="shared" si="0"/>
        <v>7.5432499999999847E-2</v>
      </c>
      <c r="S99">
        <f t="shared" si="0"/>
        <v>3.9757499999999987E-2</v>
      </c>
      <c r="T99">
        <f t="shared" si="0"/>
        <v>1.3440000000000016E-2</v>
      </c>
      <c r="U99">
        <f t="shared" si="0"/>
        <v>2.0982500000000012E-2</v>
      </c>
      <c r="V99">
        <f t="shared" si="0"/>
        <v>3.8812500000000083E-2</v>
      </c>
      <c r="W99">
        <f t="shared" si="0"/>
        <v>8.8789999999999994E-2</v>
      </c>
      <c r="X99">
        <f t="shared" si="0"/>
        <v>0.1753799999999997</v>
      </c>
      <c r="Y99">
        <f t="shared" si="0"/>
        <v>0</v>
      </c>
      <c r="Z99">
        <f t="shared" si="0"/>
        <v>0.40811499999999912</v>
      </c>
      <c r="AA99">
        <f t="shared" si="0"/>
        <v>0.16917000000000007</v>
      </c>
      <c r="AB99">
        <f t="shared" si="0"/>
        <v>0</v>
      </c>
      <c r="AC99">
        <f t="shared" si="0"/>
        <v>0.31007999999999991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0.31232250000000034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-60.118000000000002</v>
      </c>
      <c r="D27" s="124">
        <v>0</v>
      </c>
      <c r="E27" s="124">
        <v>0</v>
      </c>
      <c r="F27" s="124">
        <v>-81.882000000000005</v>
      </c>
      <c r="G27" s="124">
        <v>-142</v>
      </c>
      <c r="H27" s="118"/>
      <c r="I27" s="33">
        <v>25</v>
      </c>
      <c r="J27" s="124">
        <v>60.118000000000002</v>
      </c>
      <c r="K27" s="124">
        <v>0</v>
      </c>
      <c r="L27" s="124">
        <v>0</v>
      </c>
      <c r="M27" s="124">
        <v>0</v>
      </c>
      <c r="N27" s="124">
        <v>60.118000000000002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81.882000000000005</v>
      </c>
      <c r="AF27" s="124">
        <v>0</v>
      </c>
      <c r="AG27" s="124">
        <v>0</v>
      </c>
      <c r="AH27" s="124">
        <v>0</v>
      </c>
      <c r="AI27" s="124">
        <v>81.882000000000005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60.118000000000002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-60.118000000000002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81.882000000000005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-81.882000000000005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601.18000000000006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601.18000000000006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818.82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818.82</v>
      </c>
      <c r="DF27" s="123">
        <f t="shared" si="31"/>
        <v>142</v>
      </c>
      <c r="DG27" s="123">
        <f t="shared" si="32"/>
        <v>-60.118000000000002</v>
      </c>
      <c r="DH27" s="123">
        <f t="shared" si="33"/>
        <v>0</v>
      </c>
      <c r="DI27" s="123">
        <f t="shared" si="34"/>
        <v>0</v>
      </c>
      <c r="DJ27" s="123">
        <f t="shared" si="35"/>
        <v>-81.882000000000005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-70</v>
      </c>
      <c r="D28" s="124">
        <v>0</v>
      </c>
      <c r="E28" s="124">
        <v>0</v>
      </c>
      <c r="F28" s="124">
        <v>-189</v>
      </c>
      <c r="G28" s="124">
        <v>-259</v>
      </c>
      <c r="H28" s="118"/>
      <c r="I28" s="33">
        <v>26</v>
      </c>
      <c r="J28" s="124">
        <v>70</v>
      </c>
      <c r="K28" s="124">
        <v>0</v>
      </c>
      <c r="L28" s="124">
        <v>0</v>
      </c>
      <c r="M28" s="124">
        <v>0</v>
      </c>
      <c r="N28" s="124">
        <v>70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189</v>
      </c>
      <c r="AF28" s="124">
        <v>0</v>
      </c>
      <c r="AG28" s="124">
        <v>0</v>
      </c>
      <c r="AH28" s="124">
        <v>0</v>
      </c>
      <c r="AI28" s="124">
        <v>189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189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-189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1890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1890</v>
      </c>
      <c r="DF28" s="123">
        <f t="shared" si="31"/>
        <v>259</v>
      </c>
      <c r="DG28" s="123">
        <f t="shared" si="32"/>
        <v>-70</v>
      </c>
      <c r="DH28" s="123">
        <f t="shared" si="33"/>
        <v>0</v>
      </c>
      <c r="DI28" s="123">
        <f t="shared" si="34"/>
        <v>0</v>
      </c>
      <c r="DJ28" s="123">
        <f t="shared" si="35"/>
        <v>-189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-30</v>
      </c>
      <c r="D29" s="124">
        <v>0</v>
      </c>
      <c r="E29" s="124">
        <v>0</v>
      </c>
      <c r="F29" s="124">
        <v>-323</v>
      </c>
      <c r="G29" s="124">
        <v>-353</v>
      </c>
      <c r="H29" s="118"/>
      <c r="I29" s="33">
        <v>27</v>
      </c>
      <c r="J29" s="124">
        <v>30</v>
      </c>
      <c r="K29" s="124">
        <v>0</v>
      </c>
      <c r="L29" s="124">
        <v>0</v>
      </c>
      <c r="M29" s="124">
        <v>0</v>
      </c>
      <c r="N29" s="124">
        <v>30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323</v>
      </c>
      <c r="AF29" s="124">
        <v>0</v>
      </c>
      <c r="AG29" s="124">
        <v>0</v>
      </c>
      <c r="AH29" s="124">
        <v>0</v>
      </c>
      <c r="AI29" s="124">
        <v>323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30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-30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323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-323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300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300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3230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3230</v>
      </c>
      <c r="DF29" s="123">
        <f t="shared" si="31"/>
        <v>353</v>
      </c>
      <c r="DG29" s="123">
        <f t="shared" si="32"/>
        <v>-30</v>
      </c>
      <c r="DH29" s="123">
        <f t="shared" si="33"/>
        <v>0</v>
      </c>
      <c r="DI29" s="123">
        <f t="shared" si="34"/>
        <v>0</v>
      </c>
      <c r="DJ29" s="123">
        <f t="shared" si="35"/>
        <v>-323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-339.77499999999998</v>
      </c>
      <c r="G30" s="124">
        <v>-339.77499999999998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339.77499999999998</v>
      </c>
      <c r="AF30" s="124">
        <v>0</v>
      </c>
      <c r="AG30" s="124">
        <v>0</v>
      </c>
      <c r="AH30" s="124">
        <v>0</v>
      </c>
      <c r="AI30" s="124">
        <v>339.77499999999998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339.77499999999998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-339.77499999999998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3397.75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3397.75</v>
      </c>
      <c r="DF30" s="123">
        <f t="shared" si="31"/>
        <v>339.77499999999998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-339.77499999999998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-285.46899999999999</v>
      </c>
      <c r="G31" s="124">
        <v>-285.46899999999999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-25</v>
      </c>
      <c r="N31" s="124">
        <v>-25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285.46899999999999</v>
      </c>
      <c r="AF31" s="124">
        <v>25</v>
      </c>
      <c r="AG31" s="124">
        <v>0</v>
      </c>
      <c r="AH31" s="124">
        <v>0</v>
      </c>
      <c r="AI31" s="124">
        <v>310.46899999999999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285.46899999999999</v>
      </c>
      <c r="BQ31" s="125">
        <f t="shared" si="3"/>
        <v>25</v>
      </c>
      <c r="BR31" s="125">
        <f t="shared" si="3"/>
        <v>0</v>
      </c>
      <c r="BS31" s="125">
        <f t="shared" si="3"/>
        <v>0</v>
      </c>
      <c r="BT31" s="125">
        <f t="shared" si="20"/>
        <v>-310.46899999999999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2854.69</v>
      </c>
      <c r="DA31" s="122">
        <f t="shared" si="8"/>
        <v>250</v>
      </c>
      <c r="DB31" s="122">
        <f t="shared" si="8"/>
        <v>0</v>
      </c>
      <c r="DC31" s="122">
        <f t="shared" si="8"/>
        <v>0</v>
      </c>
      <c r="DD31" s="122">
        <f t="shared" si="30"/>
        <v>3104.69</v>
      </c>
      <c r="DF31" s="123">
        <f t="shared" si="31"/>
        <v>285.46899999999999</v>
      </c>
      <c r="DG31" s="123">
        <f t="shared" si="32"/>
        <v>25</v>
      </c>
      <c r="DH31" s="123">
        <f t="shared" si="33"/>
        <v>0</v>
      </c>
      <c r="DI31" s="123">
        <f t="shared" si="34"/>
        <v>0</v>
      </c>
      <c r="DJ31" s="123">
        <f t="shared" si="35"/>
        <v>-310.46899999999999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-223.708</v>
      </c>
      <c r="G32" s="124">
        <v>-223.708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-50</v>
      </c>
      <c r="N32" s="124">
        <v>-50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223.708</v>
      </c>
      <c r="AF32" s="124">
        <v>50</v>
      </c>
      <c r="AG32" s="124">
        <v>0</v>
      </c>
      <c r="AH32" s="124">
        <v>0</v>
      </c>
      <c r="AI32" s="124">
        <v>273.70800000000003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223.708</v>
      </c>
      <c r="BQ32" s="125">
        <f t="shared" si="3"/>
        <v>50</v>
      </c>
      <c r="BR32" s="125">
        <f t="shared" si="3"/>
        <v>0</v>
      </c>
      <c r="BS32" s="125">
        <f t="shared" si="3"/>
        <v>0</v>
      </c>
      <c r="BT32" s="125">
        <f t="shared" si="20"/>
        <v>-273.70799999999997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2237.08</v>
      </c>
      <c r="DA32" s="122">
        <f t="shared" si="8"/>
        <v>500</v>
      </c>
      <c r="DB32" s="122">
        <f t="shared" si="8"/>
        <v>0</v>
      </c>
      <c r="DC32" s="122">
        <f t="shared" si="8"/>
        <v>0</v>
      </c>
      <c r="DD32" s="122">
        <f t="shared" si="30"/>
        <v>2737.08</v>
      </c>
      <c r="DF32" s="123">
        <f t="shared" si="31"/>
        <v>223.708</v>
      </c>
      <c r="DG32" s="123">
        <f t="shared" si="32"/>
        <v>50</v>
      </c>
      <c r="DH32" s="123">
        <f t="shared" si="33"/>
        <v>0</v>
      </c>
      <c r="DI32" s="123">
        <f t="shared" si="34"/>
        <v>0</v>
      </c>
      <c r="DJ32" s="123">
        <f t="shared" si="35"/>
        <v>-273.70799999999997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-182.53899999999999</v>
      </c>
      <c r="G33" s="124">
        <v>-182.53899999999999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-70</v>
      </c>
      <c r="N33" s="124">
        <v>-70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182.53899999999999</v>
      </c>
      <c r="AF33" s="124">
        <v>70</v>
      </c>
      <c r="AG33" s="124">
        <v>0</v>
      </c>
      <c r="AH33" s="124">
        <v>0</v>
      </c>
      <c r="AI33" s="124">
        <v>252.53899999999999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182.53899999999999</v>
      </c>
      <c r="BQ33" s="125">
        <f t="shared" si="3"/>
        <v>70</v>
      </c>
      <c r="BR33" s="125">
        <f t="shared" si="3"/>
        <v>0</v>
      </c>
      <c r="BS33" s="125">
        <f t="shared" si="3"/>
        <v>0</v>
      </c>
      <c r="BT33" s="125">
        <f t="shared" si="20"/>
        <v>-252.53899999999999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1825.3899999999999</v>
      </c>
      <c r="DA33" s="122">
        <f t="shared" si="8"/>
        <v>700</v>
      </c>
      <c r="DB33" s="122">
        <f t="shared" si="8"/>
        <v>0</v>
      </c>
      <c r="DC33" s="122">
        <f t="shared" si="8"/>
        <v>0</v>
      </c>
      <c r="DD33" s="122">
        <f t="shared" si="30"/>
        <v>2525.39</v>
      </c>
      <c r="DF33" s="123">
        <f t="shared" si="31"/>
        <v>182.53899999999999</v>
      </c>
      <c r="DG33" s="123">
        <f t="shared" si="32"/>
        <v>70</v>
      </c>
      <c r="DH33" s="123">
        <f t="shared" si="33"/>
        <v>0</v>
      </c>
      <c r="DI33" s="123">
        <f t="shared" si="34"/>
        <v>0</v>
      </c>
      <c r="DJ33" s="123">
        <f t="shared" si="35"/>
        <v>-252.53899999999999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-143.631</v>
      </c>
      <c r="G34" s="124">
        <v>-143.631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-88.992999999999995</v>
      </c>
      <c r="N34" s="124">
        <v>-88.992999999999995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143.631</v>
      </c>
      <c r="AF34" s="124">
        <v>88.992999999999995</v>
      </c>
      <c r="AG34" s="124">
        <v>0</v>
      </c>
      <c r="AH34" s="124">
        <v>0</v>
      </c>
      <c r="AI34" s="124">
        <v>232.624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143.631</v>
      </c>
      <c r="BQ34" s="125">
        <f t="shared" si="3"/>
        <v>88.992999999999995</v>
      </c>
      <c r="BR34" s="125">
        <f t="shared" si="3"/>
        <v>0</v>
      </c>
      <c r="BS34" s="125">
        <f t="shared" si="3"/>
        <v>0</v>
      </c>
      <c r="BT34" s="125">
        <f t="shared" si="20"/>
        <v>-232.624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1436.31</v>
      </c>
      <c r="DA34" s="122">
        <f t="shared" si="8"/>
        <v>889.93</v>
      </c>
      <c r="DB34" s="122">
        <f t="shared" si="8"/>
        <v>0</v>
      </c>
      <c r="DC34" s="122">
        <f t="shared" si="8"/>
        <v>0</v>
      </c>
      <c r="DD34" s="122">
        <f t="shared" si="30"/>
        <v>2326.2399999999998</v>
      </c>
      <c r="DF34" s="123">
        <f t="shared" si="31"/>
        <v>143.631</v>
      </c>
      <c r="DG34" s="123">
        <f t="shared" si="32"/>
        <v>88.992999999999995</v>
      </c>
      <c r="DH34" s="123">
        <f t="shared" si="33"/>
        <v>0</v>
      </c>
      <c r="DI34" s="123">
        <f t="shared" si="34"/>
        <v>0</v>
      </c>
      <c r="DJ34" s="123">
        <f t="shared" si="35"/>
        <v>-232.624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-133.77000000000001</v>
      </c>
      <c r="G35" s="124">
        <v>-133.77000000000001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-82.882999999999996</v>
      </c>
      <c r="N35" s="124">
        <v>-82.882999999999996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133.77000000000001</v>
      </c>
      <c r="AF35" s="124">
        <v>82.882999999999996</v>
      </c>
      <c r="AG35" s="124">
        <v>0</v>
      </c>
      <c r="AH35" s="124">
        <v>0</v>
      </c>
      <c r="AI35" s="124">
        <v>216.65299999999999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133.77000000000001</v>
      </c>
      <c r="BQ35" s="125">
        <f t="shared" si="3"/>
        <v>82.882999999999996</v>
      </c>
      <c r="BR35" s="125">
        <f t="shared" si="3"/>
        <v>0</v>
      </c>
      <c r="BS35" s="125">
        <f t="shared" si="3"/>
        <v>0</v>
      </c>
      <c r="BT35" s="125">
        <f t="shared" si="20"/>
        <v>-216.65300000000002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1337.7</v>
      </c>
      <c r="DA35" s="122">
        <f t="shared" si="8"/>
        <v>828.82999999999993</v>
      </c>
      <c r="DB35" s="122">
        <f t="shared" si="8"/>
        <v>0</v>
      </c>
      <c r="DC35" s="122">
        <f t="shared" si="8"/>
        <v>0</v>
      </c>
      <c r="DD35" s="122">
        <f t="shared" si="30"/>
        <v>2166.5299999999997</v>
      </c>
      <c r="DF35" s="123">
        <f t="shared" si="31"/>
        <v>133.77000000000001</v>
      </c>
      <c r="DG35" s="123">
        <f t="shared" si="32"/>
        <v>82.882999999999996</v>
      </c>
      <c r="DH35" s="123">
        <f t="shared" si="33"/>
        <v>0</v>
      </c>
      <c r="DI35" s="123">
        <f t="shared" si="34"/>
        <v>0</v>
      </c>
      <c r="DJ35" s="123">
        <f t="shared" si="35"/>
        <v>-216.65300000000002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-122.199</v>
      </c>
      <c r="G36" s="124">
        <v>-122.199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-75.712999999999994</v>
      </c>
      <c r="N36" s="124">
        <v>-75.712999999999994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122.199</v>
      </c>
      <c r="AF36" s="124">
        <v>75.712999999999994</v>
      </c>
      <c r="AG36" s="124">
        <v>0</v>
      </c>
      <c r="AH36" s="124">
        <v>0</v>
      </c>
      <c r="AI36" s="124">
        <v>197.91200000000001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122.199</v>
      </c>
      <c r="BQ36" s="125">
        <f t="shared" si="3"/>
        <v>75.712999999999994</v>
      </c>
      <c r="BR36" s="125">
        <f t="shared" si="3"/>
        <v>0</v>
      </c>
      <c r="BS36" s="125">
        <f t="shared" si="3"/>
        <v>0</v>
      </c>
      <c r="BT36" s="125">
        <f t="shared" si="20"/>
        <v>-197.91199999999998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1221.99</v>
      </c>
      <c r="DA36" s="122">
        <f t="shared" si="8"/>
        <v>757.12999999999988</v>
      </c>
      <c r="DB36" s="122">
        <f t="shared" si="8"/>
        <v>0</v>
      </c>
      <c r="DC36" s="122">
        <f t="shared" si="8"/>
        <v>0</v>
      </c>
      <c r="DD36" s="122">
        <f t="shared" si="30"/>
        <v>1979.12</v>
      </c>
      <c r="DF36" s="123">
        <f t="shared" si="31"/>
        <v>122.199</v>
      </c>
      <c r="DG36" s="123">
        <f t="shared" si="32"/>
        <v>75.712999999999994</v>
      </c>
      <c r="DH36" s="123">
        <f t="shared" si="33"/>
        <v>0</v>
      </c>
      <c r="DI36" s="123">
        <f t="shared" si="34"/>
        <v>0</v>
      </c>
      <c r="DJ36" s="123">
        <f t="shared" si="35"/>
        <v>-197.91199999999998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-108.72</v>
      </c>
      <c r="G37" s="124">
        <v>-108.72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-67.361999999999995</v>
      </c>
      <c r="N37" s="124">
        <v>-67.361999999999995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108.72</v>
      </c>
      <c r="AF37" s="124">
        <v>67.361999999999995</v>
      </c>
      <c r="AG37" s="124">
        <v>0</v>
      </c>
      <c r="AH37" s="124">
        <v>0</v>
      </c>
      <c r="AI37" s="124">
        <v>176.08199999999999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108.72</v>
      </c>
      <c r="BQ37" s="125">
        <f t="shared" si="3"/>
        <v>67.361999999999995</v>
      </c>
      <c r="BR37" s="125">
        <f t="shared" si="3"/>
        <v>0</v>
      </c>
      <c r="BS37" s="125">
        <f t="shared" si="3"/>
        <v>0</v>
      </c>
      <c r="BT37" s="125">
        <f t="shared" si="20"/>
        <v>-176.08199999999999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1087.2</v>
      </c>
      <c r="DA37" s="122">
        <f t="shared" si="8"/>
        <v>673.61999999999989</v>
      </c>
      <c r="DB37" s="122">
        <f t="shared" si="8"/>
        <v>0</v>
      </c>
      <c r="DC37" s="122">
        <f t="shared" si="8"/>
        <v>0</v>
      </c>
      <c r="DD37" s="122">
        <f t="shared" si="30"/>
        <v>1760.82</v>
      </c>
      <c r="DF37" s="123">
        <f t="shared" si="31"/>
        <v>108.72</v>
      </c>
      <c r="DG37" s="123">
        <f t="shared" si="32"/>
        <v>67.361999999999995</v>
      </c>
      <c r="DH37" s="123">
        <f t="shared" si="33"/>
        <v>0</v>
      </c>
      <c r="DI37" s="123">
        <f t="shared" si="34"/>
        <v>0</v>
      </c>
      <c r="DJ37" s="123">
        <f t="shared" si="35"/>
        <v>-176.08199999999999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-113.37</v>
      </c>
      <c r="G38" s="124">
        <v>-113.37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-70.242999999999995</v>
      </c>
      <c r="N38" s="124">
        <v>-70.242999999999995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113.37</v>
      </c>
      <c r="AF38" s="124">
        <v>70.242999999999995</v>
      </c>
      <c r="AG38" s="124">
        <v>0</v>
      </c>
      <c r="AH38" s="124">
        <v>0</v>
      </c>
      <c r="AI38" s="124">
        <v>183.613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113.37</v>
      </c>
      <c r="BQ38" s="125">
        <f t="shared" si="3"/>
        <v>70.242999999999995</v>
      </c>
      <c r="BR38" s="125">
        <f t="shared" si="3"/>
        <v>0</v>
      </c>
      <c r="BS38" s="125">
        <f t="shared" si="3"/>
        <v>0</v>
      </c>
      <c r="BT38" s="125">
        <f t="shared" si="20"/>
        <v>-183.613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1133.7</v>
      </c>
      <c r="DA38" s="122">
        <f t="shared" si="8"/>
        <v>702.43</v>
      </c>
      <c r="DB38" s="122">
        <f t="shared" si="8"/>
        <v>0</v>
      </c>
      <c r="DC38" s="122">
        <f t="shared" si="8"/>
        <v>0</v>
      </c>
      <c r="DD38" s="122">
        <f t="shared" si="30"/>
        <v>1836.13</v>
      </c>
      <c r="DF38" s="123">
        <f t="shared" si="31"/>
        <v>113.37</v>
      </c>
      <c r="DG38" s="123">
        <f t="shared" si="32"/>
        <v>70.242999999999995</v>
      </c>
      <c r="DH38" s="123">
        <f t="shared" si="33"/>
        <v>0</v>
      </c>
      <c r="DI38" s="123">
        <f t="shared" si="34"/>
        <v>0</v>
      </c>
      <c r="DJ38" s="123">
        <f t="shared" si="35"/>
        <v>-183.613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-93.822000000000003</v>
      </c>
      <c r="G39" s="124">
        <v>-93.822000000000003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-58.131</v>
      </c>
      <c r="N39" s="124">
        <v>-58.131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93.822000000000003</v>
      </c>
      <c r="AF39" s="124">
        <v>58.131</v>
      </c>
      <c r="AG39" s="124">
        <v>0</v>
      </c>
      <c r="AH39" s="124">
        <v>0</v>
      </c>
      <c r="AI39" s="124">
        <v>151.953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93.822000000000003</v>
      </c>
      <c r="BQ39" s="125">
        <f t="shared" si="3"/>
        <v>58.131</v>
      </c>
      <c r="BR39" s="125">
        <f t="shared" si="3"/>
        <v>0</v>
      </c>
      <c r="BS39" s="125">
        <f t="shared" si="3"/>
        <v>0</v>
      </c>
      <c r="BT39" s="125">
        <f t="shared" si="20"/>
        <v>-151.953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938.22</v>
      </c>
      <c r="DA39" s="122">
        <f t="shared" si="8"/>
        <v>581.30999999999995</v>
      </c>
      <c r="DB39" s="122">
        <f t="shared" si="8"/>
        <v>0</v>
      </c>
      <c r="DC39" s="122">
        <f t="shared" si="8"/>
        <v>0</v>
      </c>
      <c r="DD39" s="122">
        <f t="shared" si="30"/>
        <v>1519.53</v>
      </c>
      <c r="DF39" s="123">
        <f t="shared" si="31"/>
        <v>93.822000000000003</v>
      </c>
      <c r="DG39" s="123">
        <f t="shared" si="32"/>
        <v>58.131</v>
      </c>
      <c r="DH39" s="123">
        <f t="shared" si="33"/>
        <v>0</v>
      </c>
      <c r="DI39" s="123">
        <f t="shared" si="34"/>
        <v>0</v>
      </c>
      <c r="DJ39" s="123">
        <f t="shared" si="35"/>
        <v>-151.953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-68.495999999999995</v>
      </c>
      <c r="G40" s="124">
        <v>-68.495999999999995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-42.44</v>
      </c>
      <c r="N40" s="124">
        <v>-42.44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68.495999999999995</v>
      </c>
      <c r="AF40" s="124">
        <v>42.44</v>
      </c>
      <c r="AG40" s="124">
        <v>0</v>
      </c>
      <c r="AH40" s="124">
        <v>0</v>
      </c>
      <c r="AI40" s="124">
        <v>110.93600000000001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68.495999999999995</v>
      </c>
      <c r="BQ40" s="125">
        <f t="shared" si="3"/>
        <v>42.44</v>
      </c>
      <c r="BR40" s="125">
        <f t="shared" si="3"/>
        <v>0</v>
      </c>
      <c r="BS40" s="125">
        <f t="shared" si="3"/>
        <v>0</v>
      </c>
      <c r="BT40" s="125">
        <f t="shared" si="20"/>
        <v>-110.93599999999999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684.95999999999992</v>
      </c>
      <c r="DA40" s="122">
        <f t="shared" si="8"/>
        <v>424.4</v>
      </c>
      <c r="DB40" s="122">
        <f t="shared" si="8"/>
        <v>0</v>
      </c>
      <c r="DC40" s="122">
        <f t="shared" si="8"/>
        <v>0</v>
      </c>
      <c r="DD40" s="122">
        <f t="shared" si="30"/>
        <v>1109.3599999999999</v>
      </c>
      <c r="DF40" s="123">
        <f t="shared" si="31"/>
        <v>68.495999999999995</v>
      </c>
      <c r="DG40" s="123">
        <f t="shared" si="32"/>
        <v>42.44</v>
      </c>
      <c r="DH40" s="123">
        <f t="shared" si="33"/>
        <v>0</v>
      </c>
      <c r="DI40" s="123">
        <f t="shared" si="34"/>
        <v>0</v>
      </c>
      <c r="DJ40" s="123">
        <f t="shared" si="35"/>
        <v>-110.93599999999999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-47.808999999999997</v>
      </c>
      <c r="G41" s="124">
        <v>-47.808999999999997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-29.622</v>
      </c>
      <c r="N41" s="124">
        <v>-29.622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47.808999999999997</v>
      </c>
      <c r="AF41" s="124">
        <v>29.622</v>
      </c>
      <c r="AG41" s="124">
        <v>0</v>
      </c>
      <c r="AH41" s="124">
        <v>0</v>
      </c>
      <c r="AI41" s="124">
        <v>77.430999999999997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47.808999999999997</v>
      </c>
      <c r="BQ41" s="125">
        <f t="shared" si="3"/>
        <v>29.622</v>
      </c>
      <c r="BR41" s="125">
        <f t="shared" si="3"/>
        <v>0</v>
      </c>
      <c r="BS41" s="125">
        <f t="shared" si="3"/>
        <v>0</v>
      </c>
      <c r="BT41" s="125">
        <f t="shared" si="20"/>
        <v>-77.430999999999997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478.09</v>
      </c>
      <c r="DA41" s="122">
        <f t="shared" si="8"/>
        <v>296.22000000000003</v>
      </c>
      <c r="DB41" s="122">
        <f t="shared" si="8"/>
        <v>0</v>
      </c>
      <c r="DC41" s="122">
        <f t="shared" si="8"/>
        <v>0</v>
      </c>
      <c r="DD41" s="122">
        <f t="shared" si="30"/>
        <v>774.31</v>
      </c>
      <c r="DF41" s="123">
        <f t="shared" si="31"/>
        <v>47.808999999999997</v>
      </c>
      <c r="DG41" s="123">
        <f t="shared" si="32"/>
        <v>29.622</v>
      </c>
      <c r="DH41" s="123">
        <f t="shared" si="33"/>
        <v>0</v>
      </c>
      <c r="DI41" s="123">
        <f t="shared" si="34"/>
        <v>0</v>
      </c>
      <c r="DJ41" s="123">
        <f t="shared" si="35"/>
        <v>-77.430999999999997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-27.327000000000002</v>
      </c>
      <c r="G42" s="124">
        <v>-27.327000000000002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-16.931000000000001</v>
      </c>
      <c r="N42" s="124">
        <v>-16.931000000000001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27.327000000000002</v>
      </c>
      <c r="AF42" s="124">
        <v>16.931000000000001</v>
      </c>
      <c r="AG42" s="124">
        <v>0</v>
      </c>
      <c r="AH42" s="124">
        <v>0</v>
      </c>
      <c r="AI42" s="124">
        <v>44.258000000000003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27.327000000000002</v>
      </c>
      <c r="BQ42" s="125">
        <f t="shared" si="3"/>
        <v>16.931000000000001</v>
      </c>
      <c r="BR42" s="125">
        <f t="shared" si="3"/>
        <v>0</v>
      </c>
      <c r="BS42" s="125">
        <f t="shared" si="3"/>
        <v>0</v>
      </c>
      <c r="BT42" s="125">
        <f t="shared" si="20"/>
        <v>-44.258000000000003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273.27000000000004</v>
      </c>
      <c r="DA42" s="122">
        <f t="shared" si="8"/>
        <v>169.31</v>
      </c>
      <c r="DB42" s="122">
        <f t="shared" si="8"/>
        <v>0</v>
      </c>
      <c r="DC42" s="122">
        <f t="shared" si="8"/>
        <v>0</v>
      </c>
      <c r="DD42" s="122">
        <f t="shared" si="30"/>
        <v>442.58000000000004</v>
      </c>
      <c r="DF42" s="123">
        <f t="shared" si="31"/>
        <v>27.327000000000002</v>
      </c>
      <c r="DG42" s="123">
        <f t="shared" si="32"/>
        <v>16.931000000000001</v>
      </c>
      <c r="DH42" s="123">
        <f t="shared" si="33"/>
        <v>0</v>
      </c>
      <c r="DI42" s="123">
        <f t="shared" si="34"/>
        <v>0</v>
      </c>
      <c r="DJ42" s="123">
        <f t="shared" si="35"/>
        <v>-44.258000000000003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-22.396000000000001</v>
      </c>
      <c r="G43" s="124">
        <v>-22.396000000000001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-13.877000000000001</v>
      </c>
      <c r="N43" s="124">
        <v>-13.877000000000001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22.396000000000001</v>
      </c>
      <c r="AF43" s="124">
        <v>13.877000000000001</v>
      </c>
      <c r="AG43" s="124">
        <v>0</v>
      </c>
      <c r="AH43" s="124">
        <v>0</v>
      </c>
      <c r="AI43" s="124">
        <v>36.273000000000003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22.396000000000001</v>
      </c>
      <c r="BQ43" s="125">
        <f t="shared" si="3"/>
        <v>13.877000000000001</v>
      </c>
      <c r="BR43" s="125">
        <f t="shared" si="3"/>
        <v>0</v>
      </c>
      <c r="BS43" s="125">
        <f t="shared" si="3"/>
        <v>0</v>
      </c>
      <c r="BT43" s="125">
        <f t="shared" si="20"/>
        <v>-36.273000000000003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223.96</v>
      </c>
      <c r="DA43" s="122">
        <f t="shared" si="8"/>
        <v>138.77000000000001</v>
      </c>
      <c r="DB43" s="122">
        <f t="shared" si="8"/>
        <v>0</v>
      </c>
      <c r="DC43" s="122">
        <f t="shared" si="8"/>
        <v>0</v>
      </c>
      <c r="DD43" s="122">
        <f t="shared" si="30"/>
        <v>362.73</v>
      </c>
      <c r="DF43" s="123">
        <f t="shared" si="31"/>
        <v>22.396000000000001</v>
      </c>
      <c r="DG43" s="123">
        <f t="shared" si="32"/>
        <v>13.877000000000001</v>
      </c>
      <c r="DH43" s="123">
        <f t="shared" si="33"/>
        <v>0</v>
      </c>
      <c r="DI43" s="123">
        <f t="shared" si="34"/>
        <v>0</v>
      </c>
      <c r="DJ43" s="123">
        <f t="shared" si="35"/>
        <v>-36.273000000000003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-21.21</v>
      </c>
      <c r="G44" s="124">
        <v>-21.21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-13.141999999999999</v>
      </c>
      <c r="N44" s="124">
        <v>-13.141999999999999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21.21</v>
      </c>
      <c r="AF44" s="124">
        <v>13.141999999999999</v>
      </c>
      <c r="AG44" s="124">
        <v>0</v>
      </c>
      <c r="AH44" s="124">
        <v>0</v>
      </c>
      <c r="AI44" s="124">
        <v>34.351999999999997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21.21</v>
      </c>
      <c r="BQ44" s="125">
        <f t="shared" si="3"/>
        <v>13.141999999999999</v>
      </c>
      <c r="BR44" s="125">
        <f t="shared" si="3"/>
        <v>0</v>
      </c>
      <c r="BS44" s="125">
        <f t="shared" si="3"/>
        <v>0</v>
      </c>
      <c r="BT44" s="125">
        <f t="shared" si="20"/>
        <v>-34.352000000000004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212.10000000000002</v>
      </c>
      <c r="DA44" s="122">
        <f t="shared" si="8"/>
        <v>131.41999999999999</v>
      </c>
      <c r="DB44" s="122">
        <f t="shared" si="8"/>
        <v>0</v>
      </c>
      <c r="DC44" s="122">
        <f t="shared" si="8"/>
        <v>0</v>
      </c>
      <c r="DD44" s="122">
        <f t="shared" si="30"/>
        <v>343.52</v>
      </c>
      <c r="DF44" s="123">
        <f t="shared" si="31"/>
        <v>21.21</v>
      </c>
      <c r="DG44" s="123">
        <f t="shared" si="32"/>
        <v>13.141999999999999</v>
      </c>
      <c r="DH44" s="123">
        <f t="shared" si="33"/>
        <v>0</v>
      </c>
      <c r="DI44" s="123">
        <f t="shared" si="34"/>
        <v>0</v>
      </c>
      <c r="DJ44" s="123">
        <f t="shared" si="35"/>
        <v>-34.352000000000004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-14.231999999999999</v>
      </c>
      <c r="G45" s="124">
        <v>-14.231999999999999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-8.8179999999999996</v>
      </c>
      <c r="N45" s="124">
        <v>-8.8179999999999996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14.231999999999999</v>
      </c>
      <c r="AF45" s="124">
        <v>8.8179999999999996</v>
      </c>
      <c r="AG45" s="124">
        <v>0</v>
      </c>
      <c r="AH45" s="124">
        <v>0</v>
      </c>
      <c r="AI45" s="124">
        <v>23.05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14.231999999999999</v>
      </c>
      <c r="BQ45" s="125">
        <f t="shared" si="3"/>
        <v>8.8179999999999996</v>
      </c>
      <c r="BR45" s="125">
        <f t="shared" si="3"/>
        <v>0</v>
      </c>
      <c r="BS45" s="125">
        <f t="shared" si="3"/>
        <v>0</v>
      </c>
      <c r="BT45" s="125">
        <f t="shared" si="20"/>
        <v>-23.049999999999997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142.32</v>
      </c>
      <c r="DA45" s="122">
        <f t="shared" si="8"/>
        <v>88.179999999999993</v>
      </c>
      <c r="DB45" s="122">
        <f t="shared" si="8"/>
        <v>0</v>
      </c>
      <c r="DC45" s="122">
        <f t="shared" si="8"/>
        <v>0</v>
      </c>
      <c r="DD45" s="122">
        <f t="shared" si="30"/>
        <v>230.5</v>
      </c>
      <c r="DF45" s="123">
        <f t="shared" si="31"/>
        <v>14.231999999999999</v>
      </c>
      <c r="DG45" s="123">
        <f t="shared" si="32"/>
        <v>8.8179999999999996</v>
      </c>
      <c r="DH45" s="123">
        <f t="shared" si="33"/>
        <v>0</v>
      </c>
      <c r="DI45" s="123">
        <f t="shared" si="34"/>
        <v>0</v>
      </c>
      <c r="DJ45" s="123">
        <f t="shared" si="35"/>
        <v>-23.049999999999997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-22.123000000000001</v>
      </c>
      <c r="G46" s="124">
        <v>-22.123000000000001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-13.707000000000001</v>
      </c>
      <c r="N46" s="124">
        <v>-13.707000000000001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22.123000000000001</v>
      </c>
      <c r="AF46" s="124">
        <v>13.707000000000001</v>
      </c>
      <c r="AG46" s="124">
        <v>0</v>
      </c>
      <c r="AH46" s="124">
        <v>0</v>
      </c>
      <c r="AI46" s="124">
        <v>35.83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22.123000000000001</v>
      </c>
      <c r="BQ46" s="125">
        <f t="shared" si="3"/>
        <v>13.707000000000001</v>
      </c>
      <c r="BR46" s="125">
        <f t="shared" si="3"/>
        <v>0</v>
      </c>
      <c r="BS46" s="125">
        <f t="shared" si="3"/>
        <v>0</v>
      </c>
      <c r="BT46" s="125">
        <f t="shared" si="20"/>
        <v>-35.83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221.23000000000002</v>
      </c>
      <c r="DA46" s="122">
        <f t="shared" si="8"/>
        <v>137.07</v>
      </c>
      <c r="DB46" s="122">
        <f t="shared" si="8"/>
        <v>0</v>
      </c>
      <c r="DC46" s="122">
        <f t="shared" si="8"/>
        <v>0</v>
      </c>
      <c r="DD46" s="122">
        <f t="shared" si="30"/>
        <v>358.3</v>
      </c>
      <c r="DF46" s="123">
        <f t="shared" si="31"/>
        <v>22.123000000000001</v>
      </c>
      <c r="DG46" s="123">
        <f t="shared" si="32"/>
        <v>13.707000000000001</v>
      </c>
      <c r="DH46" s="123">
        <f t="shared" si="33"/>
        <v>0</v>
      </c>
      <c r="DI46" s="123">
        <f t="shared" si="34"/>
        <v>0</v>
      </c>
      <c r="DJ46" s="123">
        <f t="shared" si="35"/>
        <v>-35.83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-24.535</v>
      </c>
      <c r="G47" s="124">
        <v>-24.535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-15.202</v>
      </c>
      <c r="N47" s="124">
        <v>-15.202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24.535</v>
      </c>
      <c r="AF47" s="124">
        <v>15.202</v>
      </c>
      <c r="AG47" s="124">
        <v>0</v>
      </c>
      <c r="AH47" s="124">
        <v>0</v>
      </c>
      <c r="AI47" s="124">
        <v>39.737000000000002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24.535</v>
      </c>
      <c r="BQ47" s="125">
        <f t="shared" si="3"/>
        <v>15.202</v>
      </c>
      <c r="BR47" s="125">
        <f t="shared" si="3"/>
        <v>0</v>
      </c>
      <c r="BS47" s="125">
        <f t="shared" si="3"/>
        <v>0</v>
      </c>
      <c r="BT47" s="125">
        <f t="shared" si="20"/>
        <v>-39.737000000000002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245.35</v>
      </c>
      <c r="DA47" s="122">
        <f t="shared" si="8"/>
        <v>152.02000000000001</v>
      </c>
      <c r="DB47" s="122">
        <f t="shared" si="8"/>
        <v>0</v>
      </c>
      <c r="DC47" s="122">
        <f t="shared" si="8"/>
        <v>0</v>
      </c>
      <c r="DD47" s="122">
        <f t="shared" si="30"/>
        <v>397.37</v>
      </c>
      <c r="DF47" s="123">
        <f t="shared" si="31"/>
        <v>24.535</v>
      </c>
      <c r="DG47" s="123">
        <f t="shared" si="32"/>
        <v>15.202</v>
      </c>
      <c r="DH47" s="123">
        <f t="shared" si="33"/>
        <v>0</v>
      </c>
      <c r="DI47" s="123">
        <f t="shared" si="34"/>
        <v>0</v>
      </c>
      <c r="DJ47" s="123">
        <f t="shared" si="35"/>
        <v>-39.737000000000002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-28.257999999999999</v>
      </c>
      <c r="G48" s="124">
        <v>-28.257999999999999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-17.509</v>
      </c>
      <c r="N48" s="124">
        <v>-17.509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28.257999999999999</v>
      </c>
      <c r="AF48" s="124">
        <v>17.509</v>
      </c>
      <c r="AG48" s="124">
        <v>0</v>
      </c>
      <c r="AH48" s="124">
        <v>0</v>
      </c>
      <c r="AI48" s="124">
        <v>45.767000000000003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28.257999999999999</v>
      </c>
      <c r="BQ48" s="125">
        <f t="shared" si="3"/>
        <v>17.509</v>
      </c>
      <c r="BR48" s="125">
        <f t="shared" si="3"/>
        <v>0</v>
      </c>
      <c r="BS48" s="125">
        <f t="shared" si="3"/>
        <v>0</v>
      </c>
      <c r="BT48" s="125">
        <f t="shared" si="20"/>
        <v>-45.766999999999996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282.58</v>
      </c>
      <c r="DA48" s="122">
        <f t="shared" si="8"/>
        <v>175.09</v>
      </c>
      <c r="DB48" s="122">
        <f t="shared" si="8"/>
        <v>0</v>
      </c>
      <c r="DC48" s="122">
        <f t="shared" si="8"/>
        <v>0</v>
      </c>
      <c r="DD48" s="122">
        <f t="shared" si="30"/>
        <v>457.66999999999996</v>
      </c>
      <c r="DF48" s="123">
        <f t="shared" si="31"/>
        <v>28.257999999999999</v>
      </c>
      <c r="DG48" s="123">
        <f t="shared" si="32"/>
        <v>17.509</v>
      </c>
      <c r="DH48" s="123">
        <f t="shared" si="33"/>
        <v>0</v>
      </c>
      <c r="DI48" s="123">
        <f t="shared" si="34"/>
        <v>0</v>
      </c>
      <c r="DJ48" s="123">
        <f t="shared" si="35"/>
        <v>-45.766999999999996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-39.442999999999998</v>
      </c>
      <c r="G49" s="124">
        <v>-39.442999999999998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-24.439</v>
      </c>
      <c r="N49" s="124">
        <v>-24.439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39.442999999999998</v>
      </c>
      <c r="AF49" s="124">
        <v>24.439</v>
      </c>
      <c r="AG49" s="124">
        <v>0</v>
      </c>
      <c r="AH49" s="124">
        <v>0</v>
      </c>
      <c r="AI49" s="124">
        <v>63.881999999999998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39.442999999999998</v>
      </c>
      <c r="BQ49" s="125">
        <f t="shared" si="3"/>
        <v>24.439</v>
      </c>
      <c r="BR49" s="125">
        <f t="shared" si="3"/>
        <v>0</v>
      </c>
      <c r="BS49" s="125">
        <f t="shared" si="3"/>
        <v>0</v>
      </c>
      <c r="BT49" s="125">
        <f t="shared" si="20"/>
        <v>-63.881999999999998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394.42999999999995</v>
      </c>
      <c r="DA49" s="122">
        <f t="shared" si="8"/>
        <v>244.39</v>
      </c>
      <c r="DB49" s="122">
        <f t="shared" si="8"/>
        <v>0</v>
      </c>
      <c r="DC49" s="122">
        <f t="shared" si="8"/>
        <v>0</v>
      </c>
      <c r="DD49" s="122">
        <f t="shared" si="30"/>
        <v>638.81999999999994</v>
      </c>
      <c r="DF49" s="123">
        <f t="shared" si="31"/>
        <v>39.442999999999998</v>
      </c>
      <c r="DG49" s="123">
        <f t="shared" si="32"/>
        <v>24.439</v>
      </c>
      <c r="DH49" s="123">
        <f t="shared" si="33"/>
        <v>0</v>
      </c>
      <c r="DI49" s="123">
        <f t="shared" si="34"/>
        <v>0</v>
      </c>
      <c r="DJ49" s="123">
        <f t="shared" si="35"/>
        <v>-63.881999999999998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-58.244</v>
      </c>
      <c r="G50" s="124">
        <v>-58.244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-36.088000000000001</v>
      </c>
      <c r="N50" s="124">
        <v>-36.088000000000001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58.244</v>
      </c>
      <c r="AF50" s="124">
        <v>36.088000000000001</v>
      </c>
      <c r="AG50" s="124">
        <v>0</v>
      </c>
      <c r="AH50" s="124">
        <v>0</v>
      </c>
      <c r="AI50" s="124">
        <v>94.331999999999994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58.244</v>
      </c>
      <c r="BQ50" s="125">
        <f t="shared" si="3"/>
        <v>36.088000000000001</v>
      </c>
      <c r="BR50" s="125">
        <f t="shared" si="3"/>
        <v>0</v>
      </c>
      <c r="BS50" s="125">
        <f t="shared" si="3"/>
        <v>0</v>
      </c>
      <c r="BT50" s="125">
        <f t="shared" si="20"/>
        <v>-94.331999999999994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582.44000000000005</v>
      </c>
      <c r="DA50" s="122">
        <f t="shared" si="8"/>
        <v>360.88</v>
      </c>
      <c r="DB50" s="122">
        <f t="shared" si="8"/>
        <v>0</v>
      </c>
      <c r="DC50" s="122">
        <f t="shared" si="8"/>
        <v>0</v>
      </c>
      <c r="DD50" s="122">
        <f t="shared" si="30"/>
        <v>943.32</v>
      </c>
      <c r="DF50" s="123">
        <f t="shared" si="31"/>
        <v>58.244</v>
      </c>
      <c r="DG50" s="123">
        <f t="shared" si="32"/>
        <v>36.088000000000001</v>
      </c>
      <c r="DH50" s="123">
        <f t="shared" si="33"/>
        <v>0</v>
      </c>
      <c r="DI50" s="123">
        <f t="shared" si="34"/>
        <v>0</v>
      </c>
      <c r="DJ50" s="123">
        <f t="shared" si="35"/>
        <v>-94.331999999999994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-41.081000000000003</v>
      </c>
      <c r="G51" s="124">
        <v>-41.081000000000003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-25.454000000000001</v>
      </c>
      <c r="N51" s="124">
        <v>-25.454000000000001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41.081000000000003</v>
      </c>
      <c r="AF51" s="124">
        <v>25.454000000000001</v>
      </c>
      <c r="AG51" s="124">
        <v>0</v>
      </c>
      <c r="AH51" s="124">
        <v>0</v>
      </c>
      <c r="AI51" s="124">
        <v>66.534999999999997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41.081000000000003</v>
      </c>
      <c r="BQ51" s="125">
        <f t="shared" si="3"/>
        <v>25.454000000000001</v>
      </c>
      <c r="BR51" s="125">
        <f t="shared" si="3"/>
        <v>0</v>
      </c>
      <c r="BS51" s="125">
        <f t="shared" si="3"/>
        <v>0</v>
      </c>
      <c r="BT51" s="125">
        <f t="shared" si="20"/>
        <v>-66.534999999999997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410.81000000000006</v>
      </c>
      <c r="DA51" s="122">
        <f t="shared" si="8"/>
        <v>254.54000000000002</v>
      </c>
      <c r="DB51" s="122">
        <f t="shared" si="8"/>
        <v>0</v>
      </c>
      <c r="DC51" s="122">
        <f t="shared" si="8"/>
        <v>0</v>
      </c>
      <c r="DD51" s="122">
        <f t="shared" si="30"/>
        <v>665.35000000000014</v>
      </c>
      <c r="DF51" s="123">
        <f t="shared" si="31"/>
        <v>41.081000000000003</v>
      </c>
      <c r="DG51" s="123">
        <f t="shared" si="32"/>
        <v>25.454000000000001</v>
      </c>
      <c r="DH51" s="123">
        <f t="shared" si="33"/>
        <v>0</v>
      </c>
      <c r="DI51" s="123">
        <f t="shared" si="34"/>
        <v>0</v>
      </c>
      <c r="DJ51" s="123">
        <f t="shared" si="35"/>
        <v>-66.534999999999997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-15</v>
      </c>
      <c r="D67" s="124">
        <v>0</v>
      </c>
      <c r="E67" s="124">
        <v>0</v>
      </c>
      <c r="F67" s="124">
        <v>-138</v>
      </c>
      <c r="G67" s="124">
        <v>-153</v>
      </c>
      <c r="H67" s="118"/>
      <c r="I67" s="33">
        <v>65</v>
      </c>
      <c r="J67" s="124">
        <v>15</v>
      </c>
      <c r="K67" s="124">
        <v>0</v>
      </c>
      <c r="L67" s="124">
        <v>0</v>
      </c>
      <c r="M67" s="124">
        <v>0</v>
      </c>
      <c r="N67" s="124">
        <v>15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138</v>
      </c>
      <c r="AF67" s="124">
        <v>0</v>
      </c>
      <c r="AG67" s="124">
        <v>0</v>
      </c>
      <c r="AH67" s="124">
        <v>0</v>
      </c>
      <c r="AI67" s="124">
        <v>138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138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-138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150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150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1380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1380</v>
      </c>
      <c r="DF67" s="123">
        <f t="shared" si="31"/>
        <v>153</v>
      </c>
      <c r="DG67" s="123">
        <f t="shared" si="32"/>
        <v>-15</v>
      </c>
      <c r="DH67" s="123">
        <f t="shared" si="33"/>
        <v>0</v>
      </c>
      <c r="DI67" s="123">
        <f t="shared" si="34"/>
        <v>0</v>
      </c>
      <c r="DJ67" s="123">
        <f t="shared" si="35"/>
        <v>-138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-178</v>
      </c>
      <c r="G68" s="124">
        <v>-178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178</v>
      </c>
      <c r="AF68" s="124">
        <v>0</v>
      </c>
      <c r="AG68" s="124">
        <v>0</v>
      </c>
      <c r="AH68" s="124">
        <v>0</v>
      </c>
      <c r="AI68" s="124">
        <v>178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178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-178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1780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1780</v>
      </c>
      <c r="DF68" s="123">
        <f t="shared" ref="DF68:DF99" si="59">AR68+AU68+BB68+BI68+BP68</f>
        <v>178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-178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-214.78200000000001</v>
      </c>
      <c r="G69" s="124">
        <v>-214.78200000000001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214.78200000000001</v>
      </c>
      <c r="AF69" s="124">
        <v>0</v>
      </c>
      <c r="AG69" s="124">
        <v>0</v>
      </c>
      <c r="AH69" s="124">
        <v>0</v>
      </c>
      <c r="AI69" s="124">
        <v>214.78200000000001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214.78200000000001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-214.78200000000001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2147.8200000000002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2147.8200000000002</v>
      </c>
      <c r="DF69" s="123">
        <f t="shared" si="59"/>
        <v>214.78200000000001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-214.78200000000001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-196.785</v>
      </c>
      <c r="G70" s="124">
        <v>-196.785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-10</v>
      </c>
      <c r="N70" s="124">
        <v>-10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196.785</v>
      </c>
      <c r="AF70" s="124">
        <v>10</v>
      </c>
      <c r="AG70" s="124">
        <v>0</v>
      </c>
      <c r="AH70" s="124">
        <v>0</v>
      </c>
      <c r="AI70" s="124">
        <v>206.785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196.785</v>
      </c>
      <c r="BQ70" s="125">
        <f t="shared" si="47"/>
        <v>10</v>
      </c>
      <c r="BR70" s="125">
        <f t="shared" si="47"/>
        <v>0</v>
      </c>
      <c r="BS70" s="125">
        <f t="shared" si="47"/>
        <v>0</v>
      </c>
      <c r="BT70" s="125">
        <f t="shared" si="48"/>
        <v>-206.785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1967.85</v>
      </c>
      <c r="DA70" s="122">
        <f t="shared" si="57"/>
        <v>100</v>
      </c>
      <c r="DB70" s="122">
        <f t="shared" si="57"/>
        <v>0</v>
      </c>
      <c r="DC70" s="122">
        <f t="shared" si="57"/>
        <v>0</v>
      </c>
      <c r="DD70" s="122">
        <f t="shared" si="58"/>
        <v>2067.85</v>
      </c>
      <c r="DF70" s="123">
        <f t="shared" si="59"/>
        <v>196.785</v>
      </c>
      <c r="DG70" s="123">
        <f t="shared" si="60"/>
        <v>10</v>
      </c>
      <c r="DH70" s="123">
        <f t="shared" si="61"/>
        <v>0</v>
      </c>
      <c r="DI70" s="123">
        <f t="shared" si="62"/>
        <v>0</v>
      </c>
      <c r="DJ70" s="123">
        <f t="shared" si="63"/>
        <v>-206.785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-170.90899999999999</v>
      </c>
      <c r="G71" s="124">
        <v>-170.90899999999999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-30</v>
      </c>
      <c r="N71" s="124">
        <v>-30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170.90899999999999</v>
      </c>
      <c r="AF71" s="124">
        <v>30</v>
      </c>
      <c r="AG71" s="124">
        <v>0</v>
      </c>
      <c r="AH71" s="124">
        <v>0</v>
      </c>
      <c r="AI71" s="124">
        <v>200.90899999999999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170.90899999999999</v>
      </c>
      <c r="BQ71" s="125">
        <f t="shared" si="47"/>
        <v>30</v>
      </c>
      <c r="BR71" s="125">
        <f t="shared" si="47"/>
        <v>0</v>
      </c>
      <c r="BS71" s="125">
        <f t="shared" si="47"/>
        <v>0</v>
      </c>
      <c r="BT71" s="125">
        <f t="shared" si="48"/>
        <v>-200.90899999999999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1709.09</v>
      </c>
      <c r="DA71" s="122">
        <f t="shared" si="57"/>
        <v>300</v>
      </c>
      <c r="DB71" s="122">
        <f t="shared" si="57"/>
        <v>0</v>
      </c>
      <c r="DC71" s="122">
        <f t="shared" si="57"/>
        <v>0</v>
      </c>
      <c r="DD71" s="122">
        <f t="shared" si="58"/>
        <v>2009.09</v>
      </c>
      <c r="DF71" s="123">
        <f t="shared" si="59"/>
        <v>170.90899999999999</v>
      </c>
      <c r="DG71" s="123">
        <f t="shared" si="60"/>
        <v>30</v>
      </c>
      <c r="DH71" s="123">
        <f t="shared" si="61"/>
        <v>0</v>
      </c>
      <c r="DI71" s="123">
        <f t="shared" si="62"/>
        <v>0</v>
      </c>
      <c r="DJ71" s="123">
        <f t="shared" si="63"/>
        <v>-200.90899999999999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-97.33</v>
      </c>
      <c r="G72" s="124">
        <v>-97.33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-45</v>
      </c>
      <c r="N72" s="124">
        <v>-45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97.33</v>
      </c>
      <c r="AF72" s="124">
        <v>45</v>
      </c>
      <c r="AG72" s="124">
        <v>0</v>
      </c>
      <c r="AH72" s="124">
        <v>0</v>
      </c>
      <c r="AI72" s="124">
        <v>142.33000000000001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97.33</v>
      </c>
      <c r="BQ72" s="125">
        <f t="shared" si="47"/>
        <v>45</v>
      </c>
      <c r="BR72" s="125">
        <f t="shared" si="47"/>
        <v>0</v>
      </c>
      <c r="BS72" s="125">
        <f t="shared" si="47"/>
        <v>0</v>
      </c>
      <c r="BT72" s="125">
        <f t="shared" si="48"/>
        <v>-142.32999999999998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973.3</v>
      </c>
      <c r="DA72" s="122">
        <f t="shared" si="57"/>
        <v>450</v>
      </c>
      <c r="DB72" s="122">
        <f t="shared" si="57"/>
        <v>0</v>
      </c>
      <c r="DC72" s="122">
        <f t="shared" si="57"/>
        <v>0</v>
      </c>
      <c r="DD72" s="122">
        <f t="shared" si="58"/>
        <v>1423.3</v>
      </c>
      <c r="DF72" s="123">
        <f t="shared" si="59"/>
        <v>97.33</v>
      </c>
      <c r="DG72" s="123">
        <f t="shared" si="60"/>
        <v>45</v>
      </c>
      <c r="DH72" s="123">
        <f t="shared" si="61"/>
        <v>0</v>
      </c>
      <c r="DI72" s="123">
        <f t="shared" si="62"/>
        <v>0</v>
      </c>
      <c r="DJ72" s="123">
        <f t="shared" si="63"/>
        <v>-142.32999999999998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-89.921000000000006</v>
      </c>
      <c r="G73" s="124">
        <v>-89.921000000000006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-55</v>
      </c>
      <c r="N73" s="124">
        <v>-55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89.921000000000006</v>
      </c>
      <c r="AF73" s="124">
        <v>55</v>
      </c>
      <c r="AG73" s="124">
        <v>0</v>
      </c>
      <c r="AH73" s="124">
        <v>0</v>
      </c>
      <c r="AI73" s="124">
        <v>144.92099999999999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89.921000000000006</v>
      </c>
      <c r="BQ73" s="125">
        <f t="shared" si="47"/>
        <v>55</v>
      </c>
      <c r="BR73" s="125">
        <f t="shared" si="47"/>
        <v>0</v>
      </c>
      <c r="BS73" s="125">
        <f t="shared" si="47"/>
        <v>0</v>
      </c>
      <c r="BT73" s="125">
        <f t="shared" si="48"/>
        <v>-144.92099999999999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899.21</v>
      </c>
      <c r="DA73" s="122">
        <f t="shared" si="57"/>
        <v>550</v>
      </c>
      <c r="DB73" s="122">
        <f t="shared" si="57"/>
        <v>0</v>
      </c>
      <c r="DC73" s="122">
        <f t="shared" si="57"/>
        <v>0</v>
      </c>
      <c r="DD73" s="122">
        <f t="shared" si="58"/>
        <v>1449.21</v>
      </c>
      <c r="DF73" s="123">
        <f t="shared" si="59"/>
        <v>89.921000000000006</v>
      </c>
      <c r="DG73" s="123">
        <f t="shared" si="60"/>
        <v>55</v>
      </c>
      <c r="DH73" s="123">
        <f t="shared" si="61"/>
        <v>0</v>
      </c>
      <c r="DI73" s="123">
        <f t="shared" si="62"/>
        <v>0</v>
      </c>
      <c r="DJ73" s="123">
        <f t="shared" si="63"/>
        <v>-144.92099999999999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-114.08799999999999</v>
      </c>
      <c r="G74" s="124">
        <v>-114.08799999999999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-70.688000000000002</v>
      </c>
      <c r="N74" s="124">
        <v>-70.688000000000002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114.08799999999999</v>
      </c>
      <c r="AF74" s="124">
        <v>70.688000000000002</v>
      </c>
      <c r="AG74" s="124">
        <v>0</v>
      </c>
      <c r="AH74" s="124">
        <v>0</v>
      </c>
      <c r="AI74" s="124">
        <v>184.77600000000001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114.08799999999999</v>
      </c>
      <c r="BQ74" s="125">
        <f t="shared" si="47"/>
        <v>70.688000000000002</v>
      </c>
      <c r="BR74" s="125">
        <f t="shared" si="47"/>
        <v>0</v>
      </c>
      <c r="BS74" s="125">
        <f t="shared" si="47"/>
        <v>0</v>
      </c>
      <c r="BT74" s="125">
        <f t="shared" si="48"/>
        <v>-184.77600000000001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1140.8799999999999</v>
      </c>
      <c r="DA74" s="122">
        <f t="shared" si="57"/>
        <v>706.88</v>
      </c>
      <c r="DB74" s="122">
        <f t="shared" si="57"/>
        <v>0</v>
      </c>
      <c r="DC74" s="122">
        <f t="shared" si="57"/>
        <v>0</v>
      </c>
      <c r="DD74" s="122">
        <f t="shared" si="58"/>
        <v>1847.7599999999998</v>
      </c>
      <c r="DF74" s="123">
        <f t="shared" si="59"/>
        <v>114.08799999999999</v>
      </c>
      <c r="DG74" s="123">
        <f t="shared" si="60"/>
        <v>70.688000000000002</v>
      </c>
      <c r="DH74" s="123">
        <f t="shared" si="61"/>
        <v>0</v>
      </c>
      <c r="DI74" s="123">
        <f t="shared" si="62"/>
        <v>0</v>
      </c>
      <c r="DJ74" s="123">
        <f t="shared" si="63"/>
        <v>-184.77600000000001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-135.90700000000001</v>
      </c>
      <c r="G75" s="124">
        <v>-135.90700000000001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-40</v>
      </c>
      <c r="N75" s="124">
        <v>-40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135.90700000000001</v>
      </c>
      <c r="AF75" s="124">
        <v>40</v>
      </c>
      <c r="AG75" s="124">
        <v>0</v>
      </c>
      <c r="AH75" s="124">
        <v>0</v>
      </c>
      <c r="AI75" s="124">
        <v>175.90700000000001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135.90700000000001</v>
      </c>
      <c r="BQ75" s="125">
        <f t="shared" si="47"/>
        <v>40</v>
      </c>
      <c r="BR75" s="125">
        <f t="shared" si="47"/>
        <v>0</v>
      </c>
      <c r="BS75" s="125">
        <f t="shared" si="47"/>
        <v>0</v>
      </c>
      <c r="BT75" s="125">
        <f t="shared" si="48"/>
        <v>-175.90700000000001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1359.0700000000002</v>
      </c>
      <c r="DA75" s="122">
        <f t="shared" si="57"/>
        <v>400</v>
      </c>
      <c r="DB75" s="122">
        <f t="shared" si="57"/>
        <v>0</v>
      </c>
      <c r="DC75" s="122">
        <f t="shared" si="57"/>
        <v>0</v>
      </c>
      <c r="DD75" s="122">
        <f t="shared" si="58"/>
        <v>1759.0700000000002</v>
      </c>
      <c r="DF75" s="123">
        <f t="shared" si="59"/>
        <v>135.90700000000001</v>
      </c>
      <c r="DG75" s="123">
        <f t="shared" si="60"/>
        <v>40</v>
      </c>
      <c r="DH75" s="123">
        <f t="shared" si="61"/>
        <v>0</v>
      </c>
      <c r="DI75" s="123">
        <f t="shared" si="62"/>
        <v>0</v>
      </c>
      <c r="DJ75" s="123">
        <f t="shared" si="63"/>
        <v>-175.90700000000001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-135.636</v>
      </c>
      <c r="G76" s="124">
        <v>-135.636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-40</v>
      </c>
      <c r="N76" s="124">
        <v>-40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135.636</v>
      </c>
      <c r="AF76" s="124">
        <v>40</v>
      </c>
      <c r="AG76" s="124">
        <v>0</v>
      </c>
      <c r="AH76" s="124">
        <v>0</v>
      </c>
      <c r="AI76" s="124">
        <v>175.636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135.636</v>
      </c>
      <c r="BQ76" s="125">
        <f t="shared" si="47"/>
        <v>40</v>
      </c>
      <c r="BR76" s="125">
        <f t="shared" si="47"/>
        <v>0</v>
      </c>
      <c r="BS76" s="125">
        <f t="shared" si="47"/>
        <v>0</v>
      </c>
      <c r="BT76" s="125">
        <f t="shared" si="48"/>
        <v>-175.636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1356.36</v>
      </c>
      <c r="DA76" s="122">
        <f t="shared" si="57"/>
        <v>400</v>
      </c>
      <c r="DB76" s="122">
        <f t="shared" si="57"/>
        <v>0</v>
      </c>
      <c r="DC76" s="122">
        <f t="shared" si="57"/>
        <v>0</v>
      </c>
      <c r="DD76" s="122">
        <f t="shared" si="58"/>
        <v>1756.36</v>
      </c>
      <c r="DF76" s="123">
        <f t="shared" si="59"/>
        <v>135.636</v>
      </c>
      <c r="DG76" s="123">
        <f t="shared" si="60"/>
        <v>40</v>
      </c>
      <c r="DH76" s="123">
        <f t="shared" si="61"/>
        <v>0</v>
      </c>
      <c r="DI76" s="123">
        <f t="shared" si="62"/>
        <v>0</v>
      </c>
      <c r="DJ76" s="123">
        <f t="shared" si="63"/>
        <v>-175.636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-137.821</v>
      </c>
      <c r="G77" s="124">
        <v>-137.821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-35</v>
      </c>
      <c r="N77" s="124">
        <v>-35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137.821</v>
      </c>
      <c r="AF77" s="124">
        <v>35</v>
      </c>
      <c r="AG77" s="124">
        <v>0</v>
      </c>
      <c r="AH77" s="124">
        <v>0</v>
      </c>
      <c r="AI77" s="124">
        <v>172.821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137.821</v>
      </c>
      <c r="BQ77" s="125">
        <f t="shared" si="47"/>
        <v>35</v>
      </c>
      <c r="BR77" s="125">
        <f t="shared" si="47"/>
        <v>0</v>
      </c>
      <c r="BS77" s="125">
        <f t="shared" si="47"/>
        <v>0</v>
      </c>
      <c r="BT77" s="125">
        <f t="shared" si="48"/>
        <v>-172.821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1378.21</v>
      </c>
      <c r="DA77" s="122">
        <f t="shared" si="57"/>
        <v>350</v>
      </c>
      <c r="DB77" s="122">
        <f t="shared" si="57"/>
        <v>0</v>
      </c>
      <c r="DC77" s="122">
        <f t="shared" si="57"/>
        <v>0</v>
      </c>
      <c r="DD77" s="122">
        <f t="shared" si="58"/>
        <v>1728.21</v>
      </c>
      <c r="DF77" s="123">
        <f t="shared" si="59"/>
        <v>137.821</v>
      </c>
      <c r="DG77" s="123">
        <f t="shared" si="60"/>
        <v>35</v>
      </c>
      <c r="DH77" s="123">
        <f t="shared" si="61"/>
        <v>0</v>
      </c>
      <c r="DI77" s="123">
        <f t="shared" si="62"/>
        <v>0</v>
      </c>
      <c r="DJ77" s="123">
        <f t="shared" si="63"/>
        <v>-172.821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-135.054</v>
      </c>
      <c r="G78" s="124">
        <v>-135.054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-35</v>
      </c>
      <c r="N78" s="124">
        <v>-35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135.054</v>
      </c>
      <c r="AF78" s="124">
        <v>35</v>
      </c>
      <c r="AG78" s="124">
        <v>0</v>
      </c>
      <c r="AH78" s="124">
        <v>0</v>
      </c>
      <c r="AI78" s="124">
        <v>170.054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135.054</v>
      </c>
      <c r="BQ78" s="125">
        <f t="shared" si="47"/>
        <v>35</v>
      </c>
      <c r="BR78" s="125">
        <f t="shared" si="47"/>
        <v>0</v>
      </c>
      <c r="BS78" s="125">
        <f t="shared" si="47"/>
        <v>0</v>
      </c>
      <c r="BT78" s="125">
        <f t="shared" si="48"/>
        <v>-170.054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1350.54</v>
      </c>
      <c r="DA78" s="122">
        <f t="shared" si="57"/>
        <v>350</v>
      </c>
      <c r="DB78" s="122">
        <f t="shared" si="57"/>
        <v>0</v>
      </c>
      <c r="DC78" s="122">
        <f t="shared" si="57"/>
        <v>0</v>
      </c>
      <c r="DD78" s="122">
        <f t="shared" si="58"/>
        <v>1700.54</v>
      </c>
      <c r="DF78" s="123">
        <f t="shared" si="59"/>
        <v>135.054</v>
      </c>
      <c r="DG78" s="123">
        <f t="shared" si="60"/>
        <v>35</v>
      </c>
      <c r="DH78" s="123">
        <f t="shared" si="61"/>
        <v>0</v>
      </c>
      <c r="DI78" s="123">
        <f t="shared" si="62"/>
        <v>0</v>
      </c>
      <c r="DJ78" s="123">
        <f t="shared" si="63"/>
        <v>-170.054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-92.475999999999999</v>
      </c>
      <c r="G79" s="124">
        <v>-92.475999999999999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-57.298000000000002</v>
      </c>
      <c r="N79" s="124">
        <v>-57.298000000000002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92.475999999999999</v>
      </c>
      <c r="AF79" s="124">
        <v>57.298000000000002</v>
      </c>
      <c r="AG79" s="124">
        <v>0</v>
      </c>
      <c r="AH79" s="124">
        <v>0</v>
      </c>
      <c r="AI79" s="124">
        <v>149.774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92.475999999999999</v>
      </c>
      <c r="BQ79" s="125">
        <f t="shared" si="47"/>
        <v>57.298000000000002</v>
      </c>
      <c r="BR79" s="125">
        <f t="shared" si="47"/>
        <v>0</v>
      </c>
      <c r="BS79" s="125">
        <f t="shared" si="47"/>
        <v>0</v>
      </c>
      <c r="BT79" s="125">
        <f t="shared" si="48"/>
        <v>-149.774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924.76</v>
      </c>
      <c r="DA79" s="122">
        <f t="shared" si="57"/>
        <v>572.98</v>
      </c>
      <c r="DB79" s="122">
        <f t="shared" si="57"/>
        <v>0</v>
      </c>
      <c r="DC79" s="122">
        <f t="shared" si="57"/>
        <v>0</v>
      </c>
      <c r="DD79" s="122">
        <f t="shared" si="58"/>
        <v>1497.74</v>
      </c>
      <c r="DF79" s="123">
        <f t="shared" si="59"/>
        <v>92.475999999999999</v>
      </c>
      <c r="DG79" s="123">
        <f t="shared" si="60"/>
        <v>57.298000000000002</v>
      </c>
      <c r="DH79" s="123">
        <f t="shared" si="61"/>
        <v>0</v>
      </c>
      <c r="DI79" s="123">
        <f t="shared" si="62"/>
        <v>0</v>
      </c>
      <c r="DJ79" s="123">
        <f t="shared" si="63"/>
        <v>-149.774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-103.619</v>
      </c>
      <c r="G80" s="124">
        <v>-103.619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-60</v>
      </c>
      <c r="N80" s="124">
        <v>-60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103.619</v>
      </c>
      <c r="AF80" s="124">
        <v>60</v>
      </c>
      <c r="AG80" s="124">
        <v>0</v>
      </c>
      <c r="AH80" s="124">
        <v>0</v>
      </c>
      <c r="AI80" s="124">
        <v>163.619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103.619</v>
      </c>
      <c r="BQ80" s="125">
        <f t="shared" si="47"/>
        <v>60</v>
      </c>
      <c r="BR80" s="125">
        <f t="shared" si="47"/>
        <v>0</v>
      </c>
      <c r="BS80" s="125">
        <f t="shared" si="47"/>
        <v>0</v>
      </c>
      <c r="BT80" s="125">
        <f t="shared" si="48"/>
        <v>-163.619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1036.19</v>
      </c>
      <c r="DA80" s="122">
        <f t="shared" si="57"/>
        <v>600</v>
      </c>
      <c r="DB80" s="122">
        <f t="shared" si="57"/>
        <v>0</v>
      </c>
      <c r="DC80" s="122">
        <f t="shared" si="57"/>
        <v>0</v>
      </c>
      <c r="DD80" s="122">
        <f t="shared" si="58"/>
        <v>1636.19</v>
      </c>
      <c r="DF80" s="123">
        <f t="shared" si="59"/>
        <v>103.619</v>
      </c>
      <c r="DG80" s="123">
        <f t="shared" si="60"/>
        <v>60</v>
      </c>
      <c r="DH80" s="123">
        <f t="shared" si="61"/>
        <v>0</v>
      </c>
      <c r="DI80" s="123">
        <f t="shared" si="62"/>
        <v>0</v>
      </c>
      <c r="DJ80" s="123">
        <f t="shared" si="63"/>
        <v>-163.619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-118.014</v>
      </c>
      <c r="G81" s="124">
        <v>-118.014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-60</v>
      </c>
      <c r="N81" s="124">
        <v>-60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118.014</v>
      </c>
      <c r="AF81" s="124">
        <v>60</v>
      </c>
      <c r="AG81" s="124">
        <v>0</v>
      </c>
      <c r="AH81" s="124">
        <v>0</v>
      </c>
      <c r="AI81" s="124">
        <v>178.01400000000001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118.014</v>
      </c>
      <c r="BQ81" s="125">
        <f t="shared" si="47"/>
        <v>60</v>
      </c>
      <c r="BR81" s="125">
        <f t="shared" si="47"/>
        <v>0</v>
      </c>
      <c r="BS81" s="125">
        <f t="shared" si="47"/>
        <v>0</v>
      </c>
      <c r="BT81" s="125">
        <f t="shared" si="48"/>
        <v>-178.01400000000001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1180.1399999999999</v>
      </c>
      <c r="DA81" s="122">
        <f t="shared" si="57"/>
        <v>600</v>
      </c>
      <c r="DB81" s="122">
        <f t="shared" si="57"/>
        <v>0</v>
      </c>
      <c r="DC81" s="122">
        <f t="shared" si="57"/>
        <v>0</v>
      </c>
      <c r="DD81" s="122">
        <f t="shared" si="58"/>
        <v>1780.1399999999999</v>
      </c>
      <c r="DF81" s="123">
        <f t="shared" si="59"/>
        <v>118.014</v>
      </c>
      <c r="DG81" s="123">
        <f t="shared" si="60"/>
        <v>60</v>
      </c>
      <c r="DH81" s="123">
        <f t="shared" si="61"/>
        <v>0</v>
      </c>
      <c r="DI81" s="123">
        <f t="shared" si="62"/>
        <v>0</v>
      </c>
      <c r="DJ81" s="123">
        <f t="shared" si="63"/>
        <v>-178.01400000000001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-159.53700000000001</v>
      </c>
      <c r="G82" s="124">
        <v>-159.53700000000001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-50</v>
      </c>
      <c r="N82" s="124">
        <v>-50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159.53700000000001</v>
      </c>
      <c r="AF82" s="124">
        <v>50</v>
      </c>
      <c r="AG82" s="124">
        <v>0</v>
      </c>
      <c r="AH82" s="124">
        <v>0</v>
      </c>
      <c r="AI82" s="124">
        <v>209.53700000000001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159.53700000000001</v>
      </c>
      <c r="BQ82" s="125">
        <f t="shared" si="47"/>
        <v>50</v>
      </c>
      <c r="BR82" s="125">
        <f t="shared" si="47"/>
        <v>0</v>
      </c>
      <c r="BS82" s="125">
        <f t="shared" si="47"/>
        <v>0</v>
      </c>
      <c r="BT82" s="125">
        <f t="shared" si="48"/>
        <v>-209.53700000000001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1595.3700000000001</v>
      </c>
      <c r="DA82" s="122">
        <f t="shared" si="57"/>
        <v>500</v>
      </c>
      <c r="DB82" s="122">
        <f t="shared" si="57"/>
        <v>0</v>
      </c>
      <c r="DC82" s="122">
        <f t="shared" si="57"/>
        <v>0</v>
      </c>
      <c r="DD82" s="122">
        <f t="shared" si="58"/>
        <v>2095.37</v>
      </c>
      <c r="DF82" s="123">
        <f t="shared" si="59"/>
        <v>159.53700000000001</v>
      </c>
      <c r="DG82" s="123">
        <f t="shared" si="60"/>
        <v>50</v>
      </c>
      <c r="DH82" s="123">
        <f t="shared" si="61"/>
        <v>0</v>
      </c>
      <c r="DI82" s="123">
        <f t="shared" si="62"/>
        <v>0</v>
      </c>
      <c r="DJ82" s="123">
        <f t="shared" si="63"/>
        <v>-209.53700000000001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-230.38900000000001</v>
      </c>
      <c r="G83" s="124">
        <v>-230.38900000000001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230.38900000000001</v>
      </c>
      <c r="AF83" s="124">
        <v>0</v>
      </c>
      <c r="AG83" s="124">
        <v>0</v>
      </c>
      <c r="AH83" s="124">
        <v>0</v>
      </c>
      <c r="AI83" s="124">
        <v>230.38900000000001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230.38900000000001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-230.38900000000001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2303.8900000000003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2303.8900000000003</v>
      </c>
      <c r="DF83" s="123">
        <f t="shared" si="59"/>
        <v>230.38900000000001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-230.38900000000001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-249.85599999999999</v>
      </c>
      <c r="G84" s="124">
        <v>-249.85599999999999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249.85599999999999</v>
      </c>
      <c r="AF84" s="124">
        <v>0</v>
      </c>
      <c r="AG84" s="124">
        <v>0</v>
      </c>
      <c r="AH84" s="124">
        <v>0</v>
      </c>
      <c r="AI84" s="124">
        <v>249.85599999999999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249.85599999999999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-249.85599999999999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2498.56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2498.56</v>
      </c>
      <c r="DF84" s="123">
        <f t="shared" si="59"/>
        <v>249.85599999999999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-249.85599999999999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-279.85199999999998</v>
      </c>
      <c r="G85" s="124">
        <v>-279.85199999999998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279.85199999999998</v>
      </c>
      <c r="AF85" s="124">
        <v>0</v>
      </c>
      <c r="AG85" s="124">
        <v>0</v>
      </c>
      <c r="AH85" s="124">
        <v>0</v>
      </c>
      <c r="AI85" s="124">
        <v>279.85199999999998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279.85199999999998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-279.85199999999998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2798.5199999999995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2798.5199999999995</v>
      </c>
      <c r="DF85" s="123">
        <f t="shared" si="59"/>
        <v>279.85199999999998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-279.85199999999998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-15</v>
      </c>
      <c r="D86" s="124">
        <v>0</v>
      </c>
      <c r="E86" s="124">
        <v>0</v>
      </c>
      <c r="F86" s="124">
        <v>-312.92200000000003</v>
      </c>
      <c r="G86" s="124">
        <v>-327.92200000000003</v>
      </c>
      <c r="H86" s="118"/>
      <c r="I86" s="33">
        <v>84</v>
      </c>
      <c r="J86" s="124">
        <v>15</v>
      </c>
      <c r="K86" s="124">
        <v>0</v>
      </c>
      <c r="L86" s="124">
        <v>0</v>
      </c>
      <c r="M86" s="124">
        <v>0</v>
      </c>
      <c r="N86" s="124">
        <v>15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312.92200000000003</v>
      </c>
      <c r="AF86" s="124">
        <v>0</v>
      </c>
      <c r="AG86" s="124">
        <v>0</v>
      </c>
      <c r="AH86" s="124">
        <v>0</v>
      </c>
      <c r="AI86" s="124">
        <v>312.92200000000003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15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-15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312.92200000000003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-312.92200000000003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150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150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3129.2200000000003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3129.2200000000003</v>
      </c>
      <c r="DF86" s="123">
        <f t="shared" si="59"/>
        <v>327.92200000000003</v>
      </c>
      <c r="DG86" s="123">
        <f t="shared" si="60"/>
        <v>-15</v>
      </c>
      <c r="DH86" s="123">
        <f t="shared" si="61"/>
        <v>0</v>
      </c>
      <c r="DI86" s="123">
        <f t="shared" si="62"/>
        <v>0</v>
      </c>
      <c r="DJ86" s="123">
        <f t="shared" si="63"/>
        <v>-312.92200000000003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-25</v>
      </c>
      <c r="D87" s="124">
        <v>0</v>
      </c>
      <c r="E87" s="124">
        <v>0</v>
      </c>
      <c r="F87" s="124">
        <v>-288.96600000000001</v>
      </c>
      <c r="G87" s="124">
        <v>-313.96600000000001</v>
      </c>
      <c r="H87" s="118"/>
      <c r="I87" s="33">
        <v>85</v>
      </c>
      <c r="J87" s="124">
        <v>25</v>
      </c>
      <c r="K87" s="124">
        <v>0</v>
      </c>
      <c r="L87" s="124">
        <v>0</v>
      </c>
      <c r="M87" s="124">
        <v>0</v>
      </c>
      <c r="N87" s="124">
        <v>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288.96600000000001</v>
      </c>
      <c r="AF87" s="124">
        <v>0</v>
      </c>
      <c r="AG87" s="124">
        <v>0</v>
      </c>
      <c r="AH87" s="124">
        <v>0</v>
      </c>
      <c r="AI87" s="124">
        <v>288.96600000000001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25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-25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288.96600000000001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-288.96600000000001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250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250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2889.66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2889.66</v>
      </c>
      <c r="DF87" s="123">
        <f t="shared" si="59"/>
        <v>313.96600000000001</v>
      </c>
      <c r="DG87" s="123">
        <f t="shared" si="60"/>
        <v>-25</v>
      </c>
      <c r="DH87" s="123">
        <f t="shared" si="61"/>
        <v>0</v>
      </c>
      <c r="DI87" s="123">
        <f t="shared" si="62"/>
        <v>0</v>
      </c>
      <c r="DJ87" s="123">
        <f t="shared" si="63"/>
        <v>-288.96600000000001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-30</v>
      </c>
      <c r="D88" s="124">
        <v>0</v>
      </c>
      <c r="E88" s="124">
        <v>0</v>
      </c>
      <c r="F88" s="124">
        <v>-291.15699999999998</v>
      </c>
      <c r="G88" s="124">
        <v>-321.15699999999998</v>
      </c>
      <c r="H88" s="118"/>
      <c r="I88" s="33">
        <v>86</v>
      </c>
      <c r="J88" s="124">
        <v>30</v>
      </c>
      <c r="K88" s="124">
        <v>0</v>
      </c>
      <c r="L88" s="124">
        <v>0</v>
      </c>
      <c r="M88" s="124">
        <v>0</v>
      </c>
      <c r="N88" s="124">
        <v>30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291.15699999999998</v>
      </c>
      <c r="AF88" s="124">
        <v>0</v>
      </c>
      <c r="AG88" s="124">
        <v>0</v>
      </c>
      <c r="AH88" s="124">
        <v>0</v>
      </c>
      <c r="AI88" s="124">
        <v>291.15699999999998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30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-30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291.15699999999998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-291.15699999999998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300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300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2911.5699999999997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2911.5699999999997</v>
      </c>
      <c r="DF88" s="123">
        <f t="shared" si="59"/>
        <v>321.15699999999998</v>
      </c>
      <c r="DG88" s="123">
        <f t="shared" si="60"/>
        <v>-30</v>
      </c>
      <c r="DH88" s="123">
        <f t="shared" si="61"/>
        <v>0</v>
      </c>
      <c r="DI88" s="123">
        <f t="shared" si="62"/>
        <v>0</v>
      </c>
      <c r="DJ88" s="123">
        <f t="shared" si="63"/>
        <v>-291.15699999999998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-12</v>
      </c>
      <c r="D89" s="124">
        <v>0</v>
      </c>
      <c r="E89" s="124">
        <v>0</v>
      </c>
      <c r="F89" s="124">
        <v>-40.587000000000003</v>
      </c>
      <c r="G89" s="124">
        <v>-52.587000000000003</v>
      </c>
      <c r="H89" s="118"/>
      <c r="I89" s="33">
        <v>87</v>
      </c>
      <c r="J89" s="124">
        <v>12</v>
      </c>
      <c r="K89" s="124">
        <v>0</v>
      </c>
      <c r="L89" s="124">
        <v>0</v>
      </c>
      <c r="M89" s="124">
        <v>0</v>
      </c>
      <c r="N89" s="124">
        <v>12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40.587000000000003</v>
      </c>
      <c r="AF89" s="124">
        <v>0</v>
      </c>
      <c r="AG89" s="124">
        <v>0</v>
      </c>
      <c r="AH89" s="124">
        <v>0</v>
      </c>
      <c r="AI89" s="124">
        <v>40.587000000000003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12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-12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40.587000000000003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-40.587000000000003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120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120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405.87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405.87</v>
      </c>
      <c r="DF89" s="123">
        <f t="shared" si="59"/>
        <v>52.587000000000003</v>
      </c>
      <c r="DG89" s="123">
        <f t="shared" si="60"/>
        <v>-12</v>
      </c>
      <c r="DH89" s="123">
        <f t="shared" si="61"/>
        <v>0</v>
      </c>
      <c r="DI89" s="123">
        <f t="shared" si="62"/>
        <v>0</v>
      </c>
      <c r="DJ89" s="123">
        <f t="shared" si="63"/>
        <v>-40.587000000000003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-44.533000000000001</v>
      </c>
      <c r="G90" s="124">
        <v>-44.533000000000001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44.533000000000001</v>
      </c>
      <c r="AF90" s="124">
        <v>0</v>
      </c>
      <c r="AG90" s="124">
        <v>0</v>
      </c>
      <c r="AH90" s="124">
        <v>0</v>
      </c>
      <c r="AI90" s="124">
        <v>44.533000000000001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44.533000000000001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-44.533000000000001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445.33000000000004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445.33000000000004</v>
      </c>
      <c r="DF90" s="123">
        <f t="shared" si="59"/>
        <v>44.533000000000001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-44.533000000000001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-50.127000000000002</v>
      </c>
      <c r="G91" s="124">
        <v>-50.127000000000002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50.127000000000002</v>
      </c>
      <c r="AF91" s="124">
        <v>0</v>
      </c>
      <c r="AG91" s="124">
        <v>0</v>
      </c>
      <c r="AH91" s="124">
        <v>0</v>
      </c>
      <c r="AI91" s="124">
        <v>50.127000000000002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50.127000000000002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-50.127000000000002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501.27000000000004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501.27000000000004</v>
      </c>
      <c r="DF91" s="123">
        <f t="shared" si="59"/>
        <v>50.127000000000002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-50.127000000000002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-36.697000000000003</v>
      </c>
      <c r="G92" s="124">
        <v>-36.697000000000003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36.697000000000003</v>
      </c>
      <c r="AF92" s="124">
        <v>0</v>
      </c>
      <c r="AG92" s="124">
        <v>0</v>
      </c>
      <c r="AH92" s="124">
        <v>0</v>
      </c>
      <c r="AI92" s="124">
        <v>36.697000000000003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36.697000000000003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-36.697000000000003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366.97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366.97</v>
      </c>
      <c r="DF92" s="123">
        <f t="shared" si="59"/>
        <v>36.697000000000003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-36.697000000000003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-14</v>
      </c>
      <c r="D93" s="124">
        <v>0</v>
      </c>
      <c r="E93" s="124">
        <v>0</v>
      </c>
      <c r="F93" s="124">
        <v>-6.6189999999999998</v>
      </c>
      <c r="G93" s="124">
        <v>-20.619</v>
      </c>
      <c r="H93" s="118"/>
      <c r="I93" s="33">
        <v>91</v>
      </c>
      <c r="J93" s="124">
        <v>14</v>
      </c>
      <c r="K93" s="124">
        <v>0</v>
      </c>
      <c r="L93" s="124">
        <v>0</v>
      </c>
      <c r="M93" s="124">
        <v>0</v>
      </c>
      <c r="N93" s="124">
        <v>14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6.6189999999999998</v>
      </c>
      <c r="AF93" s="124">
        <v>0</v>
      </c>
      <c r="AG93" s="124">
        <v>0</v>
      </c>
      <c r="AH93" s="124">
        <v>0</v>
      </c>
      <c r="AI93" s="124">
        <v>6.6189999999999998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14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-14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6.6189999999999998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-6.6189999999999998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140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140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66.19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66.19</v>
      </c>
      <c r="DF93" s="123">
        <f t="shared" si="59"/>
        <v>20.619</v>
      </c>
      <c r="DG93" s="123">
        <f t="shared" si="60"/>
        <v>-14</v>
      </c>
      <c r="DH93" s="123">
        <f t="shared" si="61"/>
        <v>0</v>
      </c>
      <c r="DI93" s="123">
        <f t="shared" si="62"/>
        <v>0</v>
      </c>
      <c r="DJ93" s="123">
        <f t="shared" si="63"/>
        <v>-6.6189999999999998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-4</v>
      </c>
      <c r="D94" s="124">
        <v>0</v>
      </c>
      <c r="E94" s="124">
        <v>0</v>
      </c>
      <c r="F94" s="124">
        <v>-43.658999999999999</v>
      </c>
      <c r="G94" s="124">
        <v>-47.658999999999999</v>
      </c>
      <c r="H94" s="118"/>
      <c r="I94" s="33">
        <v>92</v>
      </c>
      <c r="J94" s="124">
        <v>4</v>
      </c>
      <c r="K94" s="124">
        <v>0</v>
      </c>
      <c r="L94" s="124">
        <v>0</v>
      </c>
      <c r="M94" s="124">
        <v>0</v>
      </c>
      <c r="N94" s="124">
        <v>4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43.658999999999999</v>
      </c>
      <c r="AF94" s="124">
        <v>0</v>
      </c>
      <c r="AG94" s="124">
        <v>0</v>
      </c>
      <c r="AH94" s="124">
        <v>0</v>
      </c>
      <c r="AI94" s="124">
        <v>43.658999999999999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4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-4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43.658999999999999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-43.658999999999999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40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40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436.59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436.59</v>
      </c>
      <c r="DF94" s="123">
        <f t="shared" si="59"/>
        <v>47.658999999999999</v>
      </c>
      <c r="DG94" s="123">
        <f t="shared" si="60"/>
        <v>-4</v>
      </c>
      <c r="DH94" s="123">
        <f t="shared" si="61"/>
        <v>0</v>
      </c>
      <c r="DI94" s="123">
        <f t="shared" si="62"/>
        <v>0</v>
      </c>
      <c r="DJ94" s="123">
        <f t="shared" si="63"/>
        <v>-43.658999999999999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-13</v>
      </c>
      <c r="G95" s="124">
        <v>-13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13</v>
      </c>
      <c r="AF95" s="124">
        <v>0</v>
      </c>
      <c r="AG95" s="124">
        <v>0</v>
      </c>
      <c r="AH95" s="124">
        <v>0</v>
      </c>
      <c r="AI95" s="124">
        <v>13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13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-13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130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130</v>
      </c>
      <c r="DF95" s="123">
        <f t="shared" si="59"/>
        <v>13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-13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6.8779499999999993E-2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-6.8779499999999993E-2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1.7155705000000008</v>
      </c>
      <c r="BQ99" s="129">
        <f t="shared" ref="BQ99:BT99" si="68">SUM(BQ3:BQ98)/4000</f>
        <v>0.35838499999999995</v>
      </c>
      <c r="BR99" s="129">
        <f t="shared" si="68"/>
        <v>0</v>
      </c>
      <c r="BS99" s="129">
        <f t="shared" si="68"/>
        <v>0</v>
      </c>
      <c r="BT99" s="129">
        <f t="shared" si="68"/>
        <v>-2.0739554999999998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6.8779500000000007E-2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6.8779500000000007E-2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1.7155705000000001</v>
      </c>
      <c r="DA99" s="131">
        <f t="shared" ref="DA99:DD99" si="73">SUM(DA3:DA98)/40000</f>
        <v>0.35838500000000001</v>
      </c>
      <c r="DB99" s="131">
        <f t="shared" si="73"/>
        <v>0</v>
      </c>
      <c r="DC99" s="131">
        <f t="shared" si="73"/>
        <v>0</v>
      </c>
      <c r="DD99" s="131">
        <f t="shared" si="73"/>
        <v>2.0739554999999998</v>
      </c>
      <c r="DE99" s="128"/>
      <c r="DF99" s="123">
        <f t="shared" si="59"/>
        <v>1.7843500000000008</v>
      </c>
      <c r="DG99" s="123">
        <f t="shared" si="60"/>
        <v>0.28960549999999996</v>
      </c>
      <c r="DH99" s="123">
        <f t="shared" si="61"/>
        <v>0</v>
      </c>
      <c r="DI99" s="123">
        <f t="shared" si="62"/>
        <v>0</v>
      </c>
      <c r="DJ99" s="123">
        <f t="shared" si="63"/>
        <v>-2.0739554999999998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44928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44928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18.7</v>
      </c>
      <c r="C3" s="22">
        <f>B3</f>
        <v>18.7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7.8184699999999987</v>
      </c>
      <c r="K3" s="23">
        <v>4.4692999999999987</v>
      </c>
      <c r="L3" s="23">
        <v>0</v>
      </c>
      <c r="M3" s="23">
        <v>0.95182999999999984</v>
      </c>
      <c r="N3" s="23">
        <v>5.460399999999999</v>
      </c>
      <c r="O3" s="23">
        <f t="shared" ref="O3" si="0">$C3*I3/$I3</f>
        <v>18.7</v>
      </c>
      <c r="P3" s="24"/>
      <c r="Q3" s="81">
        <f>O3+P3</f>
        <v>18.7</v>
      </c>
      <c r="S3" s="78">
        <f t="shared" ref="S3:S66" si="1">J3</f>
        <v>7.8184699999999987</v>
      </c>
      <c r="T3" s="78">
        <f t="shared" ref="T3:T66" si="2">K3</f>
        <v>4.4692999999999987</v>
      </c>
      <c r="U3" s="78">
        <f t="shared" ref="U3:U66" si="3">L3</f>
        <v>0</v>
      </c>
      <c r="V3" s="78">
        <f t="shared" ref="V3:V66" si="4">M3</f>
        <v>0.95182999999999984</v>
      </c>
      <c r="W3" s="78">
        <f t="shared" ref="W3:W66" si="5">N3</f>
        <v>5.460399999999999</v>
      </c>
    </row>
    <row r="4" spans="1:23">
      <c r="A4" s="8" t="s">
        <v>46</v>
      </c>
      <c r="B4" s="22">
        <v>18.527999999999999</v>
      </c>
      <c r="C4" s="22">
        <f t="shared" ref="C4:C67" si="6">B4</f>
        <v>18.527999999999999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7.7465567999999987</v>
      </c>
      <c r="K4" s="23">
        <v>4.4281919999999992</v>
      </c>
      <c r="L4" s="23">
        <v>0</v>
      </c>
      <c r="M4" s="23">
        <v>0.94307519999999978</v>
      </c>
      <c r="N4" s="23">
        <v>5.4101759999999981</v>
      </c>
      <c r="O4" s="23">
        <f t="shared" ref="O4:O67" si="8">$C4*I4/$I4</f>
        <v>18.527999999999999</v>
      </c>
      <c r="P4" s="24"/>
      <c r="Q4" s="81">
        <f t="shared" ref="Q4:Q67" si="9">O4+P4</f>
        <v>18.527999999999999</v>
      </c>
      <c r="S4" s="78">
        <f t="shared" si="1"/>
        <v>7.7465567999999987</v>
      </c>
      <c r="T4" s="78">
        <f t="shared" si="2"/>
        <v>4.4281919999999992</v>
      </c>
      <c r="U4" s="78">
        <f t="shared" si="3"/>
        <v>0</v>
      </c>
      <c r="V4" s="78">
        <f t="shared" si="4"/>
        <v>0.94307519999999978</v>
      </c>
      <c r="W4" s="78">
        <f t="shared" si="5"/>
        <v>5.4101759999999981</v>
      </c>
    </row>
    <row r="5" spans="1:23">
      <c r="A5" s="8" t="s">
        <v>47</v>
      </c>
      <c r="B5" s="22">
        <v>18.7</v>
      </c>
      <c r="C5" s="22">
        <f t="shared" si="6"/>
        <v>18.7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7.8184699999999987</v>
      </c>
      <c r="K5" s="23">
        <v>4.4692999999999987</v>
      </c>
      <c r="L5" s="23">
        <v>0</v>
      </c>
      <c r="M5" s="23">
        <v>0.95182999999999984</v>
      </c>
      <c r="N5" s="23">
        <v>5.460399999999999</v>
      </c>
      <c r="O5" s="23">
        <f t="shared" si="8"/>
        <v>18.7</v>
      </c>
      <c r="P5" s="24"/>
      <c r="Q5" s="81">
        <f t="shared" si="9"/>
        <v>18.7</v>
      </c>
      <c r="S5" s="78">
        <f t="shared" si="1"/>
        <v>7.8184699999999987</v>
      </c>
      <c r="T5" s="78">
        <f t="shared" si="2"/>
        <v>4.4692999999999987</v>
      </c>
      <c r="U5" s="78">
        <f t="shared" si="3"/>
        <v>0</v>
      </c>
      <c r="V5" s="78">
        <f t="shared" si="4"/>
        <v>0.95182999999999984</v>
      </c>
      <c r="W5" s="78">
        <f t="shared" si="5"/>
        <v>5.460399999999999</v>
      </c>
    </row>
    <row r="6" spans="1:23">
      <c r="A6" s="8" t="s">
        <v>48</v>
      </c>
      <c r="B6" s="22">
        <v>18.643999999999998</v>
      </c>
      <c r="C6" s="22">
        <f t="shared" si="6"/>
        <v>18.643999999999998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7.7950563999999982</v>
      </c>
      <c r="K6" s="23">
        <v>4.4559159999999984</v>
      </c>
      <c r="L6" s="23">
        <v>0</v>
      </c>
      <c r="M6" s="23">
        <v>0.9489795999999997</v>
      </c>
      <c r="N6" s="23">
        <v>5.4440479999999987</v>
      </c>
      <c r="O6" s="23">
        <f t="shared" si="8"/>
        <v>18.643999999999998</v>
      </c>
      <c r="P6" s="24"/>
      <c r="Q6" s="81">
        <f t="shared" si="9"/>
        <v>18.643999999999998</v>
      </c>
      <c r="S6" s="78">
        <f t="shared" si="1"/>
        <v>7.7950563999999982</v>
      </c>
      <c r="T6" s="78">
        <f t="shared" si="2"/>
        <v>4.4559159999999984</v>
      </c>
      <c r="U6" s="78">
        <f t="shared" si="3"/>
        <v>0</v>
      </c>
      <c r="V6" s="78">
        <f t="shared" si="4"/>
        <v>0.9489795999999997</v>
      </c>
      <c r="W6" s="78">
        <f t="shared" si="5"/>
        <v>5.4440479999999987</v>
      </c>
    </row>
    <row r="7" spans="1:23">
      <c r="A7" s="8" t="s">
        <v>49</v>
      </c>
      <c r="B7" s="22">
        <v>18.547999999999998</v>
      </c>
      <c r="C7" s="22">
        <f t="shared" si="6"/>
        <v>18.547999999999998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7.7549187999999978</v>
      </c>
      <c r="K7" s="23">
        <v>4.4329719999999986</v>
      </c>
      <c r="L7" s="23">
        <v>0</v>
      </c>
      <c r="M7" s="23">
        <v>0.94409319999999985</v>
      </c>
      <c r="N7" s="23">
        <v>5.4160159999999991</v>
      </c>
      <c r="O7" s="23">
        <f t="shared" si="8"/>
        <v>18.547999999999998</v>
      </c>
      <c r="P7" s="24"/>
      <c r="Q7" s="81">
        <f t="shared" si="9"/>
        <v>18.547999999999998</v>
      </c>
      <c r="S7" s="78">
        <f t="shared" si="1"/>
        <v>7.7549187999999978</v>
      </c>
      <c r="T7" s="78">
        <f t="shared" si="2"/>
        <v>4.4329719999999986</v>
      </c>
      <c r="U7" s="78">
        <f t="shared" si="3"/>
        <v>0</v>
      </c>
      <c r="V7" s="78">
        <f t="shared" si="4"/>
        <v>0.94409319999999985</v>
      </c>
      <c r="W7" s="78">
        <f t="shared" si="5"/>
        <v>5.4160159999999991</v>
      </c>
    </row>
    <row r="8" spans="1:23">
      <c r="A8" s="8" t="s">
        <v>50</v>
      </c>
      <c r="B8" s="22">
        <v>19.18</v>
      </c>
      <c r="C8" s="22">
        <f t="shared" si="6"/>
        <v>19.18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8.0191579999999991</v>
      </c>
      <c r="K8" s="23">
        <v>4.5840199999999989</v>
      </c>
      <c r="L8" s="23">
        <v>0</v>
      </c>
      <c r="M8" s="23">
        <v>0.97626199999999985</v>
      </c>
      <c r="N8" s="23">
        <v>5.6005599999999989</v>
      </c>
      <c r="O8" s="23">
        <f t="shared" si="8"/>
        <v>19.18</v>
      </c>
      <c r="P8" s="24"/>
      <c r="Q8" s="81">
        <f t="shared" si="9"/>
        <v>19.18</v>
      </c>
      <c r="S8" s="78">
        <f t="shared" si="1"/>
        <v>8.0191579999999991</v>
      </c>
      <c r="T8" s="78">
        <f t="shared" si="2"/>
        <v>4.5840199999999989</v>
      </c>
      <c r="U8" s="78">
        <f t="shared" si="3"/>
        <v>0</v>
      </c>
      <c r="V8" s="78">
        <f t="shared" si="4"/>
        <v>0.97626199999999985</v>
      </c>
      <c r="W8" s="78">
        <f t="shared" si="5"/>
        <v>5.6005599999999989</v>
      </c>
    </row>
    <row r="9" spans="1:23">
      <c r="A9" s="8" t="s">
        <v>51</v>
      </c>
      <c r="B9" s="22">
        <v>18.776</v>
      </c>
      <c r="C9" s="22">
        <f t="shared" si="6"/>
        <v>18.776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7.8502455999999992</v>
      </c>
      <c r="K9" s="23">
        <v>4.4874639999999992</v>
      </c>
      <c r="L9" s="23">
        <v>0</v>
      </c>
      <c r="M9" s="23">
        <v>0.95569839999999984</v>
      </c>
      <c r="N9" s="23">
        <v>5.4825919999999986</v>
      </c>
      <c r="O9" s="23">
        <f t="shared" si="8"/>
        <v>18.776</v>
      </c>
      <c r="P9" s="24"/>
      <c r="Q9" s="81">
        <f t="shared" si="9"/>
        <v>18.776</v>
      </c>
      <c r="S9" s="78">
        <f t="shared" si="1"/>
        <v>7.8502455999999992</v>
      </c>
      <c r="T9" s="78">
        <f t="shared" si="2"/>
        <v>4.4874639999999992</v>
      </c>
      <c r="U9" s="78">
        <f t="shared" si="3"/>
        <v>0</v>
      </c>
      <c r="V9" s="78">
        <f t="shared" si="4"/>
        <v>0.95569839999999984</v>
      </c>
      <c r="W9" s="78">
        <f t="shared" si="5"/>
        <v>5.4825919999999986</v>
      </c>
    </row>
    <row r="10" spans="1:23">
      <c r="A10" s="8" t="s">
        <v>52</v>
      </c>
      <c r="B10" s="22">
        <v>18.603999999999999</v>
      </c>
      <c r="C10" s="22">
        <f t="shared" si="6"/>
        <v>18.603999999999999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7.7783323999999991</v>
      </c>
      <c r="K10" s="23">
        <v>4.4463559999999989</v>
      </c>
      <c r="L10" s="23">
        <v>0</v>
      </c>
      <c r="M10" s="23">
        <v>0.94694359999999977</v>
      </c>
      <c r="N10" s="23">
        <v>5.4323679999999994</v>
      </c>
      <c r="O10" s="23">
        <f t="shared" si="8"/>
        <v>18.603999999999999</v>
      </c>
      <c r="P10" s="24"/>
      <c r="Q10" s="81">
        <f t="shared" si="9"/>
        <v>18.603999999999999</v>
      </c>
      <c r="S10" s="78">
        <f t="shared" si="1"/>
        <v>7.7783323999999991</v>
      </c>
      <c r="T10" s="78">
        <f t="shared" si="2"/>
        <v>4.4463559999999989</v>
      </c>
      <c r="U10" s="78">
        <f t="shared" si="3"/>
        <v>0</v>
      </c>
      <c r="V10" s="78">
        <f t="shared" si="4"/>
        <v>0.94694359999999977</v>
      </c>
      <c r="W10" s="78">
        <f t="shared" si="5"/>
        <v>5.4323679999999994</v>
      </c>
    </row>
    <row r="11" spans="1:23">
      <c r="A11" s="8" t="s">
        <v>53</v>
      </c>
      <c r="B11" s="22">
        <v>18.664000000000001</v>
      </c>
      <c r="C11" s="22">
        <f t="shared" si="6"/>
        <v>18.664000000000001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7.8034183999999991</v>
      </c>
      <c r="K11" s="23">
        <v>4.4606959999999996</v>
      </c>
      <c r="L11" s="23">
        <v>0</v>
      </c>
      <c r="M11" s="23">
        <v>0.9499976</v>
      </c>
      <c r="N11" s="23">
        <v>5.4498879999999996</v>
      </c>
      <c r="O11" s="23">
        <f t="shared" si="8"/>
        <v>18.664000000000001</v>
      </c>
      <c r="P11" s="24"/>
      <c r="Q11" s="81">
        <f t="shared" si="9"/>
        <v>18.664000000000001</v>
      </c>
      <c r="S11" s="78">
        <f t="shared" si="1"/>
        <v>7.8034183999999991</v>
      </c>
      <c r="T11" s="78">
        <f t="shared" si="2"/>
        <v>4.4606959999999996</v>
      </c>
      <c r="U11" s="78">
        <f t="shared" si="3"/>
        <v>0</v>
      </c>
      <c r="V11" s="78">
        <f t="shared" si="4"/>
        <v>0.9499976</v>
      </c>
      <c r="W11" s="78">
        <f t="shared" si="5"/>
        <v>5.4498879999999996</v>
      </c>
    </row>
    <row r="12" spans="1:23">
      <c r="A12" s="8" t="s">
        <v>54</v>
      </c>
      <c r="B12" s="22">
        <v>19.372</v>
      </c>
      <c r="C12" s="22">
        <f t="shared" si="6"/>
        <v>19.372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8.0994332</v>
      </c>
      <c r="K12" s="23">
        <v>4.6299079999999995</v>
      </c>
      <c r="L12" s="23">
        <v>0</v>
      </c>
      <c r="M12" s="23">
        <v>0.98603479999999977</v>
      </c>
      <c r="N12" s="23">
        <v>5.6566239999999981</v>
      </c>
      <c r="O12" s="23">
        <f t="shared" si="8"/>
        <v>19.372</v>
      </c>
      <c r="P12" s="24"/>
      <c r="Q12" s="81">
        <f t="shared" si="9"/>
        <v>19.372</v>
      </c>
      <c r="S12" s="78">
        <f t="shared" si="1"/>
        <v>8.0994332</v>
      </c>
      <c r="T12" s="78">
        <f t="shared" si="2"/>
        <v>4.6299079999999995</v>
      </c>
      <c r="U12" s="78">
        <f t="shared" si="3"/>
        <v>0</v>
      </c>
      <c r="V12" s="78">
        <f t="shared" si="4"/>
        <v>0.98603479999999977</v>
      </c>
      <c r="W12" s="78">
        <f t="shared" si="5"/>
        <v>5.6566239999999981</v>
      </c>
    </row>
    <row r="13" spans="1:23">
      <c r="A13" s="8" t="s">
        <v>55</v>
      </c>
      <c r="B13" s="22">
        <v>19.335999999999999</v>
      </c>
      <c r="C13" s="22">
        <f t="shared" si="6"/>
        <v>19.335999999999999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8.0843815999999986</v>
      </c>
      <c r="K13" s="23">
        <v>4.6213039999999985</v>
      </c>
      <c r="L13" s="23">
        <v>0</v>
      </c>
      <c r="M13" s="23">
        <v>0.98420239999999981</v>
      </c>
      <c r="N13" s="23">
        <v>5.6461119999999987</v>
      </c>
      <c r="O13" s="23">
        <f t="shared" si="8"/>
        <v>19.335999999999999</v>
      </c>
      <c r="P13" s="24"/>
      <c r="Q13" s="81">
        <f t="shared" si="9"/>
        <v>19.335999999999999</v>
      </c>
      <c r="S13" s="78">
        <f t="shared" si="1"/>
        <v>8.0843815999999986</v>
      </c>
      <c r="T13" s="78">
        <f t="shared" si="2"/>
        <v>4.6213039999999985</v>
      </c>
      <c r="U13" s="78">
        <f t="shared" si="3"/>
        <v>0</v>
      </c>
      <c r="V13" s="78">
        <f t="shared" si="4"/>
        <v>0.98420239999999981</v>
      </c>
      <c r="W13" s="78">
        <f t="shared" si="5"/>
        <v>5.6461119999999987</v>
      </c>
    </row>
    <row r="14" spans="1:23">
      <c r="A14" s="8" t="s">
        <v>56</v>
      </c>
      <c r="B14" s="22">
        <v>19.488</v>
      </c>
      <c r="C14" s="22">
        <f t="shared" si="6"/>
        <v>19.488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8.1479327999999995</v>
      </c>
      <c r="K14" s="23">
        <v>4.6576319999999996</v>
      </c>
      <c r="L14" s="23">
        <v>0</v>
      </c>
      <c r="M14" s="23">
        <v>0.9919391999999998</v>
      </c>
      <c r="N14" s="23">
        <v>5.6904959999999987</v>
      </c>
      <c r="O14" s="23">
        <f t="shared" si="8"/>
        <v>19.488</v>
      </c>
      <c r="P14" s="24"/>
      <c r="Q14" s="81">
        <f t="shared" si="9"/>
        <v>19.488</v>
      </c>
      <c r="S14" s="78">
        <f t="shared" si="1"/>
        <v>8.1479327999999995</v>
      </c>
      <c r="T14" s="78">
        <f t="shared" si="2"/>
        <v>4.6576319999999996</v>
      </c>
      <c r="U14" s="78">
        <f t="shared" si="3"/>
        <v>0</v>
      </c>
      <c r="V14" s="78">
        <f t="shared" si="4"/>
        <v>0.9919391999999998</v>
      </c>
      <c r="W14" s="78">
        <f t="shared" si="5"/>
        <v>5.6904959999999987</v>
      </c>
    </row>
    <row r="15" spans="1:23">
      <c r="A15" s="8" t="s">
        <v>57</v>
      </c>
      <c r="B15" s="22">
        <v>19.239999999999998</v>
      </c>
      <c r="C15" s="22">
        <f t="shared" si="6"/>
        <v>19.239999999999998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8.0442439999999991</v>
      </c>
      <c r="K15" s="23">
        <v>4.5983599999999987</v>
      </c>
      <c r="L15" s="23">
        <v>0</v>
      </c>
      <c r="M15" s="23">
        <v>0.97931599999999974</v>
      </c>
      <c r="N15" s="23">
        <v>5.6180799999999991</v>
      </c>
      <c r="O15" s="23">
        <f t="shared" si="8"/>
        <v>19.239999999999998</v>
      </c>
      <c r="P15" s="24"/>
      <c r="Q15" s="81">
        <f t="shared" si="9"/>
        <v>19.239999999999998</v>
      </c>
      <c r="S15" s="78">
        <f t="shared" si="1"/>
        <v>8.0442439999999991</v>
      </c>
      <c r="T15" s="78">
        <f t="shared" si="2"/>
        <v>4.5983599999999987</v>
      </c>
      <c r="U15" s="78">
        <f t="shared" si="3"/>
        <v>0</v>
      </c>
      <c r="V15" s="78">
        <f t="shared" si="4"/>
        <v>0.97931599999999974</v>
      </c>
      <c r="W15" s="78">
        <f t="shared" si="5"/>
        <v>5.6180799999999991</v>
      </c>
    </row>
    <row r="16" spans="1:23">
      <c r="A16" s="8" t="s">
        <v>58</v>
      </c>
      <c r="B16" s="22">
        <v>17.992000000000001</v>
      </c>
      <c r="C16" s="22">
        <f t="shared" si="6"/>
        <v>17.992000000000001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7.5224551999999996</v>
      </c>
      <c r="K16" s="23">
        <v>4.3000879999999997</v>
      </c>
      <c r="L16" s="23">
        <v>0</v>
      </c>
      <c r="M16" s="23">
        <v>0.91579279999999985</v>
      </c>
      <c r="N16" s="23">
        <v>5.2536639999999997</v>
      </c>
      <c r="O16" s="23">
        <f t="shared" si="8"/>
        <v>17.992000000000001</v>
      </c>
      <c r="P16" s="24"/>
      <c r="Q16" s="81">
        <f t="shared" si="9"/>
        <v>17.992000000000001</v>
      </c>
      <c r="S16" s="78">
        <f t="shared" si="1"/>
        <v>7.5224551999999996</v>
      </c>
      <c r="T16" s="78">
        <f t="shared" si="2"/>
        <v>4.3000879999999997</v>
      </c>
      <c r="U16" s="78">
        <f t="shared" si="3"/>
        <v>0</v>
      </c>
      <c r="V16" s="78">
        <f t="shared" si="4"/>
        <v>0.91579279999999985</v>
      </c>
      <c r="W16" s="78">
        <f t="shared" si="5"/>
        <v>5.2536639999999997</v>
      </c>
    </row>
    <row r="17" spans="1:23">
      <c r="A17" s="8" t="s">
        <v>59</v>
      </c>
      <c r="B17" s="22">
        <v>18.72</v>
      </c>
      <c r="C17" s="22">
        <f t="shared" si="6"/>
        <v>18.72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7.8268319999999987</v>
      </c>
      <c r="K17" s="23">
        <v>4.4740799999999989</v>
      </c>
      <c r="L17" s="23">
        <v>0</v>
      </c>
      <c r="M17" s="23">
        <v>0.95284799999999981</v>
      </c>
      <c r="N17" s="23">
        <v>5.4662399999999982</v>
      </c>
      <c r="O17" s="23">
        <f t="shared" si="8"/>
        <v>18.72</v>
      </c>
      <c r="P17" s="24"/>
      <c r="Q17" s="81">
        <f t="shared" si="9"/>
        <v>18.72</v>
      </c>
      <c r="S17" s="78">
        <f t="shared" si="1"/>
        <v>7.8268319999999987</v>
      </c>
      <c r="T17" s="78">
        <f t="shared" si="2"/>
        <v>4.4740799999999989</v>
      </c>
      <c r="U17" s="78">
        <f t="shared" si="3"/>
        <v>0</v>
      </c>
      <c r="V17" s="78">
        <f t="shared" si="4"/>
        <v>0.95284799999999981</v>
      </c>
      <c r="W17" s="78">
        <f t="shared" si="5"/>
        <v>5.4662399999999982</v>
      </c>
    </row>
    <row r="18" spans="1:23">
      <c r="A18" s="8" t="s">
        <v>60</v>
      </c>
      <c r="B18" s="22">
        <v>17.931999999999999</v>
      </c>
      <c r="C18" s="22">
        <f t="shared" si="6"/>
        <v>17.931999999999999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7.4973691999999987</v>
      </c>
      <c r="K18" s="23">
        <v>4.285747999999999</v>
      </c>
      <c r="L18" s="23">
        <v>0</v>
      </c>
      <c r="M18" s="23">
        <v>0.91273879999999974</v>
      </c>
      <c r="N18" s="23">
        <v>5.2361439999999986</v>
      </c>
      <c r="O18" s="23">
        <f t="shared" si="8"/>
        <v>17.931999999999999</v>
      </c>
      <c r="P18" s="24"/>
      <c r="Q18" s="81">
        <f t="shared" si="9"/>
        <v>17.931999999999999</v>
      </c>
      <c r="S18" s="78">
        <f t="shared" si="1"/>
        <v>7.4973691999999987</v>
      </c>
      <c r="T18" s="78">
        <f t="shared" si="2"/>
        <v>4.285747999999999</v>
      </c>
      <c r="U18" s="78">
        <f t="shared" si="3"/>
        <v>0</v>
      </c>
      <c r="V18" s="78">
        <f t="shared" si="4"/>
        <v>0.91273879999999974</v>
      </c>
      <c r="W18" s="78">
        <f t="shared" si="5"/>
        <v>5.2361439999999986</v>
      </c>
    </row>
    <row r="19" spans="1:23">
      <c r="A19" s="8" t="s">
        <v>61</v>
      </c>
      <c r="B19" s="22">
        <v>17.623999999999999</v>
      </c>
      <c r="C19" s="22">
        <f t="shared" si="6"/>
        <v>17.623999999999999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7.3685943999999983</v>
      </c>
      <c r="K19" s="23">
        <v>4.2121359999999983</v>
      </c>
      <c r="L19" s="23">
        <v>0</v>
      </c>
      <c r="M19" s="23">
        <v>0.89706159999999979</v>
      </c>
      <c r="N19" s="23">
        <v>5.1462079999999988</v>
      </c>
      <c r="O19" s="23">
        <f t="shared" si="8"/>
        <v>17.623999999999999</v>
      </c>
      <c r="P19" s="24"/>
      <c r="Q19" s="81">
        <f t="shared" si="9"/>
        <v>17.623999999999999</v>
      </c>
      <c r="S19" s="78">
        <f t="shared" si="1"/>
        <v>7.3685943999999983</v>
      </c>
      <c r="T19" s="78">
        <f t="shared" si="2"/>
        <v>4.2121359999999983</v>
      </c>
      <c r="U19" s="78">
        <f t="shared" si="3"/>
        <v>0</v>
      </c>
      <c r="V19" s="78">
        <f t="shared" si="4"/>
        <v>0.89706159999999979</v>
      </c>
      <c r="W19" s="78">
        <f t="shared" si="5"/>
        <v>5.1462079999999988</v>
      </c>
    </row>
    <row r="20" spans="1:23">
      <c r="A20" s="8" t="s">
        <v>62</v>
      </c>
      <c r="B20" s="22">
        <v>17.047999999999998</v>
      </c>
      <c r="C20" s="22">
        <f t="shared" si="6"/>
        <v>17.047999999999998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7.1277687999999992</v>
      </c>
      <c r="K20" s="23">
        <v>4.0744719999999992</v>
      </c>
      <c r="L20" s="23">
        <v>0</v>
      </c>
      <c r="M20" s="23">
        <v>0.86774319999999971</v>
      </c>
      <c r="N20" s="23">
        <v>4.9780159999999984</v>
      </c>
      <c r="O20" s="23">
        <f t="shared" si="8"/>
        <v>17.047999999999998</v>
      </c>
      <c r="P20" s="24"/>
      <c r="Q20" s="81">
        <f t="shared" si="9"/>
        <v>17.047999999999998</v>
      </c>
      <c r="S20" s="78">
        <f t="shared" si="1"/>
        <v>7.1277687999999992</v>
      </c>
      <c r="T20" s="78">
        <f t="shared" si="2"/>
        <v>4.0744719999999992</v>
      </c>
      <c r="U20" s="78">
        <f t="shared" si="3"/>
        <v>0</v>
      </c>
      <c r="V20" s="78">
        <f t="shared" si="4"/>
        <v>0.86774319999999971</v>
      </c>
      <c r="W20" s="78">
        <f t="shared" si="5"/>
        <v>4.9780159999999984</v>
      </c>
    </row>
    <row r="21" spans="1:23">
      <c r="A21" s="8" t="s">
        <v>63</v>
      </c>
      <c r="B21" s="22">
        <v>16.184000000000001</v>
      </c>
      <c r="C21" s="22">
        <f t="shared" si="6"/>
        <v>16.184000000000001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6.7665303999999997</v>
      </c>
      <c r="K21" s="23">
        <v>3.8679759999999992</v>
      </c>
      <c r="L21" s="23">
        <v>0</v>
      </c>
      <c r="M21" s="23">
        <v>0.82376559999999988</v>
      </c>
      <c r="N21" s="23">
        <v>4.7257279999999993</v>
      </c>
      <c r="O21" s="23">
        <f t="shared" si="8"/>
        <v>16.184000000000001</v>
      </c>
      <c r="P21" s="24"/>
      <c r="Q21" s="81">
        <f t="shared" si="9"/>
        <v>16.184000000000001</v>
      </c>
      <c r="S21" s="78">
        <f t="shared" si="1"/>
        <v>6.7665303999999997</v>
      </c>
      <c r="T21" s="78">
        <f t="shared" si="2"/>
        <v>3.8679759999999992</v>
      </c>
      <c r="U21" s="78">
        <f t="shared" si="3"/>
        <v>0</v>
      </c>
      <c r="V21" s="78">
        <f t="shared" si="4"/>
        <v>0.82376559999999988</v>
      </c>
      <c r="W21" s="78">
        <f t="shared" si="5"/>
        <v>4.7257279999999993</v>
      </c>
    </row>
    <row r="22" spans="1:23">
      <c r="A22" s="8" t="s">
        <v>64</v>
      </c>
      <c r="B22" s="22">
        <v>14.456</v>
      </c>
      <c r="C22" s="22">
        <f t="shared" si="6"/>
        <v>14.456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6.0440535999999989</v>
      </c>
      <c r="K22" s="23">
        <v>3.4549839999999992</v>
      </c>
      <c r="L22" s="23">
        <v>0</v>
      </c>
      <c r="M22" s="23">
        <v>0.73581039999999986</v>
      </c>
      <c r="N22" s="23">
        <v>4.2211519999999991</v>
      </c>
      <c r="O22" s="23">
        <f t="shared" si="8"/>
        <v>14.456</v>
      </c>
      <c r="P22" s="24"/>
      <c r="Q22" s="81">
        <f t="shared" si="9"/>
        <v>14.456</v>
      </c>
      <c r="S22" s="78">
        <f t="shared" si="1"/>
        <v>6.0440535999999989</v>
      </c>
      <c r="T22" s="78">
        <f t="shared" si="2"/>
        <v>3.4549839999999992</v>
      </c>
      <c r="U22" s="78">
        <f t="shared" si="3"/>
        <v>0</v>
      </c>
      <c r="V22" s="78">
        <f t="shared" si="4"/>
        <v>0.73581039999999986</v>
      </c>
      <c r="W22" s="78">
        <f t="shared" si="5"/>
        <v>4.2211519999999991</v>
      </c>
    </row>
    <row r="23" spans="1:23">
      <c r="A23" s="8" t="s">
        <v>65</v>
      </c>
      <c r="B23" s="22">
        <v>14.092000000000001</v>
      </c>
      <c r="C23" s="22">
        <f t="shared" si="6"/>
        <v>14.092000000000001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5.8918651999999998</v>
      </c>
      <c r="K23" s="23">
        <v>3.3679879999999991</v>
      </c>
      <c r="L23" s="23">
        <v>0</v>
      </c>
      <c r="M23" s="23">
        <v>0.71728279999999989</v>
      </c>
      <c r="N23" s="23">
        <v>4.1148639999999999</v>
      </c>
      <c r="O23" s="23">
        <f t="shared" si="8"/>
        <v>14.092000000000001</v>
      </c>
      <c r="P23" s="24"/>
      <c r="Q23" s="81">
        <f t="shared" si="9"/>
        <v>14.092000000000001</v>
      </c>
      <c r="S23" s="78">
        <f t="shared" si="1"/>
        <v>5.8918651999999998</v>
      </c>
      <c r="T23" s="78">
        <f t="shared" si="2"/>
        <v>3.3679879999999991</v>
      </c>
      <c r="U23" s="78">
        <f t="shared" si="3"/>
        <v>0</v>
      </c>
      <c r="V23" s="78">
        <f t="shared" si="4"/>
        <v>0.71728279999999989</v>
      </c>
      <c r="W23" s="78">
        <f t="shared" si="5"/>
        <v>4.1148639999999999</v>
      </c>
    </row>
    <row r="24" spans="1:23">
      <c r="A24" s="8" t="s">
        <v>66</v>
      </c>
      <c r="B24" s="22">
        <v>13.268000000000001</v>
      </c>
      <c r="C24" s="22">
        <f t="shared" si="6"/>
        <v>13.268000000000001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5.5473507999999994</v>
      </c>
      <c r="K24" s="23">
        <v>3.171052</v>
      </c>
      <c r="L24" s="23">
        <v>0</v>
      </c>
      <c r="M24" s="23">
        <v>0.67534119999999986</v>
      </c>
      <c r="N24" s="23">
        <v>3.8742559999999999</v>
      </c>
      <c r="O24" s="23">
        <f t="shared" si="8"/>
        <v>13.268000000000001</v>
      </c>
      <c r="P24" s="24"/>
      <c r="Q24" s="81">
        <f t="shared" si="9"/>
        <v>13.268000000000001</v>
      </c>
      <c r="S24" s="78">
        <f t="shared" si="1"/>
        <v>5.5473507999999994</v>
      </c>
      <c r="T24" s="78">
        <f t="shared" si="2"/>
        <v>3.171052</v>
      </c>
      <c r="U24" s="78">
        <f t="shared" si="3"/>
        <v>0</v>
      </c>
      <c r="V24" s="78">
        <f t="shared" si="4"/>
        <v>0.67534119999999986</v>
      </c>
      <c r="W24" s="78">
        <f t="shared" si="5"/>
        <v>3.8742559999999999</v>
      </c>
    </row>
    <row r="25" spans="1:23">
      <c r="A25" s="8" t="s">
        <v>67</v>
      </c>
      <c r="B25" s="22">
        <v>11.98</v>
      </c>
      <c r="C25" s="22">
        <f t="shared" si="6"/>
        <v>11.98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5.0088379999999999</v>
      </c>
      <c r="K25" s="23">
        <v>2.8632199999999997</v>
      </c>
      <c r="L25" s="23">
        <v>0</v>
      </c>
      <c r="M25" s="23">
        <v>0.60978199999999994</v>
      </c>
      <c r="N25" s="23">
        <v>3.4981599999999999</v>
      </c>
      <c r="O25" s="23">
        <f t="shared" si="8"/>
        <v>11.98</v>
      </c>
      <c r="P25" s="24"/>
      <c r="Q25" s="81">
        <f t="shared" si="9"/>
        <v>11.98</v>
      </c>
      <c r="S25" s="78">
        <f t="shared" si="1"/>
        <v>5.0088379999999999</v>
      </c>
      <c r="T25" s="78">
        <f t="shared" si="2"/>
        <v>2.8632199999999997</v>
      </c>
      <c r="U25" s="78">
        <f t="shared" si="3"/>
        <v>0</v>
      </c>
      <c r="V25" s="78">
        <f t="shared" si="4"/>
        <v>0.60978199999999994</v>
      </c>
      <c r="W25" s="78">
        <f t="shared" si="5"/>
        <v>3.4981599999999999</v>
      </c>
    </row>
    <row r="26" spans="1:23">
      <c r="A26" s="8" t="s">
        <v>68</v>
      </c>
      <c r="B26" s="22">
        <v>11.98</v>
      </c>
      <c r="C26" s="22">
        <f t="shared" si="6"/>
        <v>11.98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5.0088379999999999</v>
      </c>
      <c r="K26" s="23">
        <v>2.8632199999999997</v>
      </c>
      <c r="L26" s="23">
        <v>0</v>
      </c>
      <c r="M26" s="23">
        <v>0.60978199999999994</v>
      </c>
      <c r="N26" s="23">
        <v>3.4981599999999999</v>
      </c>
      <c r="O26" s="23">
        <f t="shared" si="8"/>
        <v>11.98</v>
      </c>
      <c r="P26" s="24"/>
      <c r="Q26" s="81">
        <f t="shared" si="9"/>
        <v>11.98</v>
      </c>
      <c r="S26" s="78">
        <f t="shared" si="1"/>
        <v>5.0088379999999999</v>
      </c>
      <c r="T26" s="78">
        <f t="shared" si="2"/>
        <v>2.8632199999999997</v>
      </c>
      <c r="U26" s="78">
        <f t="shared" si="3"/>
        <v>0</v>
      </c>
      <c r="V26" s="78">
        <f t="shared" si="4"/>
        <v>0.60978199999999994</v>
      </c>
      <c r="W26" s="78">
        <f t="shared" si="5"/>
        <v>3.4981599999999999</v>
      </c>
    </row>
    <row r="27" spans="1:23">
      <c r="A27" s="8" t="s">
        <v>69</v>
      </c>
      <c r="B27" s="22">
        <v>11.252000000000001</v>
      </c>
      <c r="C27" s="22">
        <f t="shared" si="6"/>
        <v>11.252000000000001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4.7044611999999999</v>
      </c>
      <c r="K27" s="23">
        <v>2.6892279999999995</v>
      </c>
      <c r="L27" s="23">
        <v>0</v>
      </c>
      <c r="M27" s="23">
        <v>0.57272679999999998</v>
      </c>
      <c r="N27" s="23">
        <v>3.2855839999999996</v>
      </c>
      <c r="O27" s="23">
        <f t="shared" si="8"/>
        <v>11.252000000000001</v>
      </c>
      <c r="P27" s="24"/>
      <c r="Q27" s="81">
        <f t="shared" si="9"/>
        <v>11.252000000000001</v>
      </c>
      <c r="S27" s="78">
        <f t="shared" si="1"/>
        <v>4.7044611999999999</v>
      </c>
      <c r="T27" s="78">
        <f t="shared" si="2"/>
        <v>2.6892279999999995</v>
      </c>
      <c r="U27" s="78">
        <f t="shared" si="3"/>
        <v>0</v>
      </c>
      <c r="V27" s="78">
        <f t="shared" si="4"/>
        <v>0.57272679999999998</v>
      </c>
      <c r="W27" s="78">
        <f t="shared" si="5"/>
        <v>3.2855839999999996</v>
      </c>
    </row>
    <row r="28" spans="1:23">
      <c r="A28" s="8" t="s">
        <v>70</v>
      </c>
      <c r="B28" s="22">
        <v>9.4480000000000004</v>
      </c>
      <c r="C28" s="22">
        <f t="shared" si="6"/>
        <v>9.4480000000000004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3.9502088</v>
      </c>
      <c r="K28" s="23">
        <v>2.2580719999999994</v>
      </c>
      <c r="L28" s="23">
        <v>0</v>
      </c>
      <c r="M28" s="23">
        <v>0.48090319999999992</v>
      </c>
      <c r="N28" s="23">
        <v>2.7588159999999995</v>
      </c>
      <c r="O28" s="23">
        <f t="shared" si="8"/>
        <v>9.4480000000000004</v>
      </c>
      <c r="P28" s="24"/>
      <c r="Q28" s="81">
        <f t="shared" si="9"/>
        <v>9.4480000000000004</v>
      </c>
      <c r="S28" s="78">
        <f t="shared" si="1"/>
        <v>3.9502088</v>
      </c>
      <c r="T28" s="78">
        <f t="shared" si="2"/>
        <v>2.2580719999999994</v>
      </c>
      <c r="U28" s="78">
        <f t="shared" si="3"/>
        <v>0</v>
      </c>
      <c r="V28" s="78">
        <f t="shared" si="4"/>
        <v>0.48090319999999992</v>
      </c>
      <c r="W28" s="78">
        <f t="shared" si="5"/>
        <v>2.7588159999999995</v>
      </c>
    </row>
    <row r="29" spans="1:23">
      <c r="A29" s="8" t="s">
        <v>71</v>
      </c>
      <c r="B29" s="22">
        <v>8.8719999999999999</v>
      </c>
      <c r="C29" s="22">
        <f t="shared" si="6"/>
        <v>8.8719999999999999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3.7093832</v>
      </c>
      <c r="K29" s="23">
        <v>2.1204079999999994</v>
      </c>
      <c r="L29" s="23">
        <v>0</v>
      </c>
      <c r="M29" s="23">
        <v>0.4515847999999999</v>
      </c>
      <c r="N29" s="23">
        <v>2.5906239999999991</v>
      </c>
      <c r="O29" s="23">
        <f t="shared" si="8"/>
        <v>8.8719999999999999</v>
      </c>
      <c r="P29" s="24"/>
      <c r="Q29" s="81">
        <f t="shared" si="9"/>
        <v>8.8719999999999999</v>
      </c>
      <c r="S29" s="78">
        <f t="shared" si="1"/>
        <v>3.7093832</v>
      </c>
      <c r="T29" s="78">
        <f t="shared" si="2"/>
        <v>2.1204079999999994</v>
      </c>
      <c r="U29" s="78">
        <f t="shared" si="3"/>
        <v>0</v>
      </c>
      <c r="V29" s="78">
        <f t="shared" si="4"/>
        <v>0.4515847999999999</v>
      </c>
      <c r="W29" s="78">
        <f t="shared" si="5"/>
        <v>2.5906239999999991</v>
      </c>
    </row>
    <row r="30" spans="1:23">
      <c r="A30" s="8" t="s">
        <v>72</v>
      </c>
      <c r="B30" s="22">
        <v>8.2959999999999994</v>
      </c>
      <c r="C30" s="22">
        <f t="shared" si="6"/>
        <v>8.2959999999999994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3.4685575999999991</v>
      </c>
      <c r="K30" s="23">
        <v>1.9827439999999996</v>
      </c>
      <c r="L30" s="23">
        <v>0</v>
      </c>
      <c r="M30" s="23">
        <v>0.42226639999999988</v>
      </c>
      <c r="N30" s="23">
        <v>2.4224319999999993</v>
      </c>
      <c r="O30" s="23">
        <f t="shared" si="8"/>
        <v>8.2959999999999994</v>
      </c>
      <c r="P30" s="24"/>
      <c r="Q30" s="81">
        <f t="shared" si="9"/>
        <v>8.2959999999999994</v>
      </c>
      <c r="S30" s="78">
        <f t="shared" si="1"/>
        <v>3.4685575999999991</v>
      </c>
      <c r="T30" s="78">
        <f t="shared" si="2"/>
        <v>1.9827439999999996</v>
      </c>
      <c r="U30" s="78">
        <f t="shared" si="3"/>
        <v>0</v>
      </c>
      <c r="V30" s="78">
        <f t="shared" si="4"/>
        <v>0.42226639999999988</v>
      </c>
      <c r="W30" s="78">
        <f t="shared" si="5"/>
        <v>2.4224319999999993</v>
      </c>
    </row>
    <row r="31" spans="1:23">
      <c r="A31" s="8" t="s">
        <v>73</v>
      </c>
      <c r="B31" s="22">
        <v>8.2560000000000002</v>
      </c>
      <c r="C31" s="22">
        <f t="shared" si="6"/>
        <v>8.2560000000000002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3.4518336000000001</v>
      </c>
      <c r="K31" s="23">
        <v>1.9731839999999996</v>
      </c>
      <c r="L31" s="23">
        <v>0</v>
      </c>
      <c r="M31" s="23">
        <v>0.42023039999999995</v>
      </c>
      <c r="N31" s="23">
        <v>2.4107519999999996</v>
      </c>
      <c r="O31" s="23">
        <f t="shared" si="8"/>
        <v>8.2560000000000002</v>
      </c>
      <c r="P31" s="24"/>
      <c r="Q31" s="81">
        <f t="shared" si="9"/>
        <v>8.2560000000000002</v>
      </c>
      <c r="S31" s="78">
        <f t="shared" si="1"/>
        <v>3.4518336000000001</v>
      </c>
      <c r="T31" s="78">
        <f t="shared" si="2"/>
        <v>1.9731839999999996</v>
      </c>
      <c r="U31" s="78">
        <f t="shared" si="3"/>
        <v>0</v>
      </c>
      <c r="V31" s="78">
        <f t="shared" si="4"/>
        <v>0.42023039999999995</v>
      </c>
      <c r="W31" s="78">
        <f t="shared" si="5"/>
        <v>2.4107519999999996</v>
      </c>
    </row>
    <row r="32" spans="1:23">
      <c r="A32" s="8" t="s">
        <v>74</v>
      </c>
      <c r="B32" s="22">
        <v>11.404</v>
      </c>
      <c r="C32" s="22">
        <f t="shared" si="6"/>
        <v>11.404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4.768012399999999</v>
      </c>
      <c r="K32" s="23">
        <v>2.7255559999999992</v>
      </c>
      <c r="L32" s="23">
        <v>0</v>
      </c>
      <c r="M32" s="23">
        <v>0.58046359999999997</v>
      </c>
      <c r="N32" s="23">
        <v>3.3299679999999996</v>
      </c>
      <c r="O32" s="23">
        <f t="shared" si="8"/>
        <v>11.404</v>
      </c>
      <c r="P32" s="24"/>
      <c r="Q32" s="81">
        <f t="shared" si="9"/>
        <v>11.404</v>
      </c>
      <c r="S32" s="78">
        <f t="shared" si="1"/>
        <v>4.768012399999999</v>
      </c>
      <c r="T32" s="78">
        <f t="shared" si="2"/>
        <v>2.7255559999999992</v>
      </c>
      <c r="U32" s="78">
        <f t="shared" si="3"/>
        <v>0</v>
      </c>
      <c r="V32" s="78">
        <f t="shared" si="4"/>
        <v>0.58046359999999997</v>
      </c>
      <c r="W32" s="78">
        <f t="shared" si="5"/>
        <v>3.3299679999999996</v>
      </c>
    </row>
    <row r="33" spans="1:23">
      <c r="A33" s="8" t="s">
        <v>75</v>
      </c>
      <c r="B33" s="22">
        <v>12.94</v>
      </c>
      <c r="C33" s="22">
        <f t="shared" si="6"/>
        <v>12.94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5.410213999999999</v>
      </c>
      <c r="K33" s="23">
        <v>3.0926599999999991</v>
      </c>
      <c r="L33" s="23">
        <v>0</v>
      </c>
      <c r="M33" s="23">
        <v>0.65864599999999984</v>
      </c>
      <c r="N33" s="23">
        <v>3.7784799999999992</v>
      </c>
      <c r="O33" s="23">
        <f t="shared" si="8"/>
        <v>12.940000000000001</v>
      </c>
      <c r="P33" s="24"/>
      <c r="Q33" s="81">
        <f t="shared" si="9"/>
        <v>12.940000000000001</v>
      </c>
      <c r="S33" s="78">
        <f t="shared" si="1"/>
        <v>5.410213999999999</v>
      </c>
      <c r="T33" s="78">
        <f t="shared" si="2"/>
        <v>3.0926599999999991</v>
      </c>
      <c r="U33" s="78">
        <f t="shared" si="3"/>
        <v>0</v>
      </c>
      <c r="V33" s="78">
        <f t="shared" si="4"/>
        <v>0.65864599999999984</v>
      </c>
      <c r="W33" s="78">
        <f t="shared" si="5"/>
        <v>3.7784799999999992</v>
      </c>
    </row>
    <row r="34" spans="1:23">
      <c r="A34" s="8" t="s">
        <v>76</v>
      </c>
      <c r="B34" s="22">
        <v>12.728</v>
      </c>
      <c r="C34" s="22">
        <f t="shared" si="6"/>
        <v>12.728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5.3215767999999999</v>
      </c>
      <c r="K34" s="23">
        <v>3.0419919999999991</v>
      </c>
      <c r="L34" s="23">
        <v>0</v>
      </c>
      <c r="M34" s="23">
        <v>0.64785519999999985</v>
      </c>
      <c r="N34" s="23">
        <v>3.7165759999999994</v>
      </c>
      <c r="O34" s="23">
        <f t="shared" si="8"/>
        <v>12.728</v>
      </c>
      <c r="P34" s="24"/>
      <c r="Q34" s="81">
        <f t="shared" si="9"/>
        <v>12.728</v>
      </c>
      <c r="S34" s="78">
        <f t="shared" si="1"/>
        <v>5.3215767999999999</v>
      </c>
      <c r="T34" s="78">
        <f t="shared" si="2"/>
        <v>3.0419919999999991</v>
      </c>
      <c r="U34" s="78">
        <f t="shared" si="3"/>
        <v>0</v>
      </c>
      <c r="V34" s="78">
        <f t="shared" si="4"/>
        <v>0.64785519999999985</v>
      </c>
      <c r="W34" s="78">
        <f t="shared" si="5"/>
        <v>3.7165759999999994</v>
      </c>
    </row>
    <row r="35" spans="1:23">
      <c r="A35" s="8" t="s">
        <v>77</v>
      </c>
      <c r="B35" s="22">
        <v>12.096</v>
      </c>
      <c r="C35" s="22">
        <f t="shared" si="6"/>
        <v>12.096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5.0573375999999994</v>
      </c>
      <c r="K35" s="23">
        <v>2.8909439999999997</v>
      </c>
      <c r="L35" s="23">
        <v>0</v>
      </c>
      <c r="M35" s="23">
        <v>0.61568639999999997</v>
      </c>
      <c r="N35" s="23">
        <v>3.5320319999999992</v>
      </c>
      <c r="O35" s="23">
        <f t="shared" si="8"/>
        <v>12.096</v>
      </c>
      <c r="P35" s="24"/>
      <c r="Q35" s="81">
        <f t="shared" si="9"/>
        <v>12.096</v>
      </c>
      <c r="S35" s="78">
        <f t="shared" si="1"/>
        <v>5.0573375999999994</v>
      </c>
      <c r="T35" s="78">
        <f t="shared" si="2"/>
        <v>2.8909439999999997</v>
      </c>
      <c r="U35" s="78">
        <f t="shared" si="3"/>
        <v>0</v>
      </c>
      <c r="V35" s="78">
        <f t="shared" si="4"/>
        <v>0.61568639999999997</v>
      </c>
      <c r="W35" s="78">
        <f t="shared" si="5"/>
        <v>3.5320319999999992</v>
      </c>
    </row>
    <row r="36" spans="1:23">
      <c r="A36" s="8" t="s">
        <v>78</v>
      </c>
      <c r="B36" s="22">
        <v>12.44</v>
      </c>
      <c r="C36" s="22">
        <f t="shared" si="6"/>
        <v>12.44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5.2011639999999995</v>
      </c>
      <c r="K36" s="23">
        <v>2.9731599999999991</v>
      </c>
      <c r="L36" s="23">
        <v>0</v>
      </c>
      <c r="M36" s="23">
        <v>0.63319599999999987</v>
      </c>
      <c r="N36" s="23">
        <v>3.6324799999999993</v>
      </c>
      <c r="O36" s="23">
        <f t="shared" si="8"/>
        <v>12.440000000000001</v>
      </c>
      <c r="P36" s="24"/>
      <c r="Q36" s="81">
        <f t="shared" si="9"/>
        <v>12.440000000000001</v>
      </c>
      <c r="S36" s="78">
        <f t="shared" si="1"/>
        <v>5.2011639999999995</v>
      </c>
      <c r="T36" s="78">
        <f t="shared" si="2"/>
        <v>2.9731599999999991</v>
      </c>
      <c r="U36" s="78">
        <f t="shared" si="3"/>
        <v>0</v>
      </c>
      <c r="V36" s="78">
        <f t="shared" si="4"/>
        <v>0.63319599999999987</v>
      </c>
      <c r="W36" s="78">
        <f t="shared" si="5"/>
        <v>3.6324799999999993</v>
      </c>
    </row>
    <row r="37" spans="1:23">
      <c r="A37" s="8" t="s">
        <v>79</v>
      </c>
      <c r="B37" s="22">
        <v>12.247999999999999</v>
      </c>
      <c r="C37" s="22">
        <f t="shared" si="6"/>
        <v>12.247999999999999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5.1208887999999995</v>
      </c>
      <c r="K37" s="23">
        <v>2.9272719999999994</v>
      </c>
      <c r="L37" s="23">
        <v>0</v>
      </c>
      <c r="M37" s="23">
        <v>0.62342319999999984</v>
      </c>
      <c r="N37" s="23">
        <v>3.5764159999999992</v>
      </c>
      <c r="O37" s="23">
        <f t="shared" si="8"/>
        <v>12.247999999999999</v>
      </c>
      <c r="P37" s="24"/>
      <c r="Q37" s="81">
        <f t="shared" si="9"/>
        <v>12.247999999999999</v>
      </c>
      <c r="S37" s="78">
        <f t="shared" si="1"/>
        <v>5.1208887999999995</v>
      </c>
      <c r="T37" s="78">
        <f t="shared" si="2"/>
        <v>2.9272719999999994</v>
      </c>
      <c r="U37" s="78">
        <f t="shared" si="3"/>
        <v>0</v>
      </c>
      <c r="V37" s="78">
        <f t="shared" si="4"/>
        <v>0.62342319999999984</v>
      </c>
      <c r="W37" s="78">
        <f t="shared" si="5"/>
        <v>3.5764159999999992</v>
      </c>
    </row>
    <row r="38" spans="1:23">
      <c r="A38" s="8" t="s">
        <v>80</v>
      </c>
      <c r="B38" s="22">
        <v>13.288</v>
      </c>
      <c r="C38" s="22">
        <f t="shared" si="6"/>
        <v>13.288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5.5557127999999993</v>
      </c>
      <c r="K38" s="23">
        <v>3.1758319999999993</v>
      </c>
      <c r="L38" s="23">
        <v>0</v>
      </c>
      <c r="M38" s="23">
        <v>0.67635919999999994</v>
      </c>
      <c r="N38" s="23">
        <v>3.8800959999999991</v>
      </c>
      <c r="O38" s="23">
        <f t="shared" si="8"/>
        <v>13.288</v>
      </c>
      <c r="P38" s="24"/>
      <c r="Q38" s="81">
        <f t="shared" si="9"/>
        <v>13.288</v>
      </c>
      <c r="S38" s="78">
        <f t="shared" si="1"/>
        <v>5.5557127999999993</v>
      </c>
      <c r="T38" s="78">
        <f t="shared" si="2"/>
        <v>3.1758319999999993</v>
      </c>
      <c r="U38" s="78">
        <f t="shared" si="3"/>
        <v>0</v>
      </c>
      <c r="V38" s="78">
        <f t="shared" si="4"/>
        <v>0.67635919999999994</v>
      </c>
      <c r="W38" s="78">
        <f t="shared" si="5"/>
        <v>3.8800959999999991</v>
      </c>
    </row>
    <row r="39" spans="1:23">
      <c r="A39" s="8" t="s">
        <v>81</v>
      </c>
      <c r="B39" s="22">
        <v>13.688000000000001</v>
      </c>
      <c r="C39" s="22">
        <f t="shared" si="6"/>
        <v>13.688000000000001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5.7229527999999998</v>
      </c>
      <c r="K39" s="23">
        <v>3.2714319999999995</v>
      </c>
      <c r="L39" s="23">
        <v>0</v>
      </c>
      <c r="M39" s="23">
        <v>0.69671919999999987</v>
      </c>
      <c r="N39" s="23">
        <v>3.9968959999999991</v>
      </c>
      <c r="O39" s="23">
        <f t="shared" si="8"/>
        <v>13.688000000000001</v>
      </c>
      <c r="P39" s="24"/>
      <c r="Q39" s="81">
        <f t="shared" si="9"/>
        <v>13.688000000000001</v>
      </c>
      <c r="S39" s="78">
        <f t="shared" si="1"/>
        <v>5.7229527999999998</v>
      </c>
      <c r="T39" s="78">
        <f t="shared" si="2"/>
        <v>3.2714319999999995</v>
      </c>
      <c r="U39" s="78">
        <f t="shared" si="3"/>
        <v>0</v>
      </c>
      <c r="V39" s="78">
        <f t="shared" si="4"/>
        <v>0.69671919999999987</v>
      </c>
      <c r="W39" s="78">
        <f t="shared" si="5"/>
        <v>3.9968959999999991</v>
      </c>
    </row>
    <row r="40" spans="1:23">
      <c r="A40" s="8" t="s">
        <v>82</v>
      </c>
      <c r="B40" s="22">
        <v>11.444000000000001</v>
      </c>
      <c r="C40" s="22">
        <f t="shared" si="6"/>
        <v>11.444000000000001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4.7847363999999999</v>
      </c>
      <c r="K40" s="23">
        <v>2.7351159999999997</v>
      </c>
      <c r="L40" s="23">
        <v>0</v>
      </c>
      <c r="M40" s="23">
        <v>0.5824995999999999</v>
      </c>
      <c r="N40" s="23">
        <v>3.3416479999999997</v>
      </c>
      <c r="O40" s="23">
        <f t="shared" si="8"/>
        <v>11.444000000000001</v>
      </c>
      <c r="P40" s="24"/>
      <c r="Q40" s="81">
        <f t="shared" si="9"/>
        <v>11.444000000000001</v>
      </c>
      <c r="S40" s="78">
        <f t="shared" si="1"/>
        <v>4.7847363999999999</v>
      </c>
      <c r="T40" s="78">
        <f t="shared" si="2"/>
        <v>2.7351159999999997</v>
      </c>
      <c r="U40" s="78">
        <f t="shared" si="3"/>
        <v>0</v>
      </c>
      <c r="V40" s="78">
        <f t="shared" si="4"/>
        <v>0.5824995999999999</v>
      </c>
      <c r="W40" s="78">
        <f t="shared" si="5"/>
        <v>3.3416479999999997</v>
      </c>
    </row>
    <row r="41" spans="1:23">
      <c r="A41" s="8" t="s">
        <v>83</v>
      </c>
      <c r="B41" s="22">
        <v>11.252000000000001</v>
      </c>
      <c r="C41" s="22">
        <f t="shared" si="6"/>
        <v>11.252000000000001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4.7044611999999999</v>
      </c>
      <c r="K41" s="23">
        <v>2.6892279999999995</v>
      </c>
      <c r="L41" s="23">
        <v>0</v>
      </c>
      <c r="M41" s="23">
        <v>0.57272679999999998</v>
      </c>
      <c r="N41" s="23">
        <v>3.2855839999999996</v>
      </c>
      <c r="O41" s="23">
        <f t="shared" si="8"/>
        <v>11.252000000000001</v>
      </c>
      <c r="P41" s="24"/>
      <c r="Q41" s="81">
        <f t="shared" si="9"/>
        <v>11.252000000000001</v>
      </c>
      <c r="S41" s="78">
        <f t="shared" si="1"/>
        <v>4.7044611999999999</v>
      </c>
      <c r="T41" s="78">
        <f t="shared" si="2"/>
        <v>2.6892279999999995</v>
      </c>
      <c r="U41" s="78">
        <f t="shared" si="3"/>
        <v>0</v>
      </c>
      <c r="V41" s="78">
        <f t="shared" si="4"/>
        <v>0.57272679999999998</v>
      </c>
      <c r="W41" s="78">
        <f t="shared" si="5"/>
        <v>3.2855839999999996</v>
      </c>
    </row>
    <row r="42" spans="1:23">
      <c r="A42" s="8" t="s">
        <v>84</v>
      </c>
      <c r="B42" s="22">
        <v>11.327999999999999</v>
      </c>
      <c r="C42" s="22">
        <f t="shared" si="6"/>
        <v>11.327999999999999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4.7362367999999995</v>
      </c>
      <c r="K42" s="23">
        <v>2.7073919999999996</v>
      </c>
      <c r="L42" s="23">
        <v>0</v>
      </c>
      <c r="M42" s="23">
        <v>0.57659519999999986</v>
      </c>
      <c r="N42" s="23">
        <v>3.3077759999999992</v>
      </c>
      <c r="O42" s="23">
        <f t="shared" si="8"/>
        <v>11.327999999999999</v>
      </c>
      <c r="P42" s="24"/>
      <c r="Q42" s="81">
        <f t="shared" si="9"/>
        <v>11.327999999999999</v>
      </c>
      <c r="S42" s="78">
        <f t="shared" si="1"/>
        <v>4.7362367999999995</v>
      </c>
      <c r="T42" s="78">
        <f t="shared" si="2"/>
        <v>2.7073919999999996</v>
      </c>
      <c r="U42" s="78">
        <f t="shared" si="3"/>
        <v>0</v>
      </c>
      <c r="V42" s="78">
        <f t="shared" si="4"/>
        <v>0.57659519999999986</v>
      </c>
      <c r="W42" s="78">
        <f t="shared" si="5"/>
        <v>3.3077759999999992</v>
      </c>
    </row>
    <row r="43" spans="1:23">
      <c r="A43" s="8" t="s">
        <v>85</v>
      </c>
      <c r="B43" s="22">
        <v>12.52</v>
      </c>
      <c r="C43" s="22">
        <f t="shared" si="6"/>
        <v>12.52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5.2346119999999985</v>
      </c>
      <c r="K43" s="23">
        <v>2.9922799999999992</v>
      </c>
      <c r="L43" s="23">
        <v>0</v>
      </c>
      <c r="M43" s="23">
        <v>0.63726799999999983</v>
      </c>
      <c r="N43" s="23">
        <v>3.6558399999999995</v>
      </c>
      <c r="O43" s="23">
        <f t="shared" si="8"/>
        <v>12.520000000000001</v>
      </c>
      <c r="P43" s="24"/>
      <c r="Q43" s="81">
        <f t="shared" si="9"/>
        <v>12.520000000000001</v>
      </c>
      <c r="S43" s="78">
        <f t="shared" si="1"/>
        <v>5.2346119999999985</v>
      </c>
      <c r="T43" s="78">
        <f t="shared" si="2"/>
        <v>2.9922799999999992</v>
      </c>
      <c r="U43" s="78">
        <f t="shared" si="3"/>
        <v>0</v>
      </c>
      <c r="V43" s="78">
        <f t="shared" si="4"/>
        <v>0.63726799999999983</v>
      </c>
      <c r="W43" s="78">
        <f t="shared" si="5"/>
        <v>3.6558399999999995</v>
      </c>
    </row>
    <row r="44" spans="1:23">
      <c r="A44" s="8" t="s">
        <v>86</v>
      </c>
      <c r="B44" s="22">
        <v>13.592000000000001</v>
      </c>
      <c r="C44" s="22">
        <f t="shared" si="6"/>
        <v>13.592000000000001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5.6828151999999994</v>
      </c>
      <c r="K44" s="23">
        <v>3.2484879999999992</v>
      </c>
      <c r="L44" s="23">
        <v>0</v>
      </c>
      <c r="M44" s="23">
        <v>0.69183279999999991</v>
      </c>
      <c r="N44" s="23">
        <v>3.9688639999999991</v>
      </c>
      <c r="O44" s="23">
        <f t="shared" si="8"/>
        <v>13.592000000000001</v>
      </c>
      <c r="P44" s="24"/>
      <c r="Q44" s="81">
        <f t="shared" si="9"/>
        <v>13.592000000000001</v>
      </c>
      <c r="S44" s="78">
        <f t="shared" si="1"/>
        <v>5.6828151999999994</v>
      </c>
      <c r="T44" s="78">
        <f t="shared" si="2"/>
        <v>3.2484879999999992</v>
      </c>
      <c r="U44" s="78">
        <f t="shared" si="3"/>
        <v>0</v>
      </c>
      <c r="V44" s="78">
        <f t="shared" si="4"/>
        <v>0.69183279999999991</v>
      </c>
      <c r="W44" s="78">
        <f t="shared" si="5"/>
        <v>3.9688639999999991</v>
      </c>
    </row>
    <row r="45" spans="1:23">
      <c r="A45" s="8" t="s">
        <v>87</v>
      </c>
      <c r="B45" s="22">
        <v>13.804</v>
      </c>
      <c r="C45" s="22">
        <f t="shared" si="6"/>
        <v>13.804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5.7714523999999994</v>
      </c>
      <c r="K45" s="23">
        <v>3.2991559999999995</v>
      </c>
      <c r="L45" s="23">
        <v>0</v>
      </c>
      <c r="M45" s="23">
        <v>0.7026235999999999</v>
      </c>
      <c r="N45" s="23">
        <v>4.0307679999999992</v>
      </c>
      <c r="O45" s="23">
        <f t="shared" si="8"/>
        <v>13.804000000000002</v>
      </c>
      <c r="P45" s="24"/>
      <c r="Q45" s="81">
        <f t="shared" si="9"/>
        <v>13.804000000000002</v>
      </c>
      <c r="S45" s="78">
        <f t="shared" si="1"/>
        <v>5.7714523999999994</v>
      </c>
      <c r="T45" s="78">
        <f t="shared" si="2"/>
        <v>3.2991559999999995</v>
      </c>
      <c r="U45" s="78">
        <f t="shared" si="3"/>
        <v>0</v>
      </c>
      <c r="V45" s="78">
        <f t="shared" si="4"/>
        <v>0.7026235999999999</v>
      </c>
      <c r="W45" s="78">
        <f t="shared" si="5"/>
        <v>4.0307679999999992</v>
      </c>
    </row>
    <row r="46" spans="1:23">
      <c r="A46" s="8" t="s">
        <v>88</v>
      </c>
      <c r="B46" s="22">
        <v>13.4</v>
      </c>
      <c r="C46" s="22">
        <f t="shared" si="6"/>
        <v>13.4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5.6025399999999994</v>
      </c>
      <c r="K46" s="23">
        <v>3.2025999999999994</v>
      </c>
      <c r="L46" s="23">
        <v>0</v>
      </c>
      <c r="M46" s="23">
        <v>0.68205999999999989</v>
      </c>
      <c r="N46" s="23">
        <v>3.9127999999999994</v>
      </c>
      <c r="O46" s="23">
        <f t="shared" si="8"/>
        <v>13.4</v>
      </c>
      <c r="P46" s="24"/>
      <c r="Q46" s="81">
        <f t="shared" si="9"/>
        <v>13.4</v>
      </c>
      <c r="S46" s="78">
        <f t="shared" si="1"/>
        <v>5.6025399999999994</v>
      </c>
      <c r="T46" s="78">
        <f t="shared" si="2"/>
        <v>3.2025999999999994</v>
      </c>
      <c r="U46" s="78">
        <f t="shared" si="3"/>
        <v>0</v>
      </c>
      <c r="V46" s="78">
        <f t="shared" si="4"/>
        <v>0.68205999999999989</v>
      </c>
      <c r="W46" s="78">
        <f t="shared" si="5"/>
        <v>3.9127999999999994</v>
      </c>
    </row>
    <row r="47" spans="1:23">
      <c r="A47" s="8" t="s">
        <v>89</v>
      </c>
      <c r="B47" s="22">
        <v>12.884</v>
      </c>
      <c r="C47" s="22">
        <f t="shared" si="6"/>
        <v>12.884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5.3868004000000003</v>
      </c>
      <c r="K47" s="23">
        <v>3.0792759999999992</v>
      </c>
      <c r="L47" s="23">
        <v>0</v>
      </c>
      <c r="M47" s="23">
        <v>0.65579559999999992</v>
      </c>
      <c r="N47" s="23">
        <v>3.7621279999999997</v>
      </c>
      <c r="O47" s="23">
        <f t="shared" si="8"/>
        <v>12.884000000000002</v>
      </c>
      <c r="P47" s="24"/>
      <c r="Q47" s="81">
        <f t="shared" si="9"/>
        <v>12.884000000000002</v>
      </c>
      <c r="S47" s="78">
        <f t="shared" si="1"/>
        <v>5.3868004000000003</v>
      </c>
      <c r="T47" s="78">
        <f t="shared" si="2"/>
        <v>3.0792759999999992</v>
      </c>
      <c r="U47" s="78">
        <f t="shared" si="3"/>
        <v>0</v>
      </c>
      <c r="V47" s="78">
        <f t="shared" si="4"/>
        <v>0.65579559999999992</v>
      </c>
      <c r="W47" s="78">
        <f t="shared" si="5"/>
        <v>3.7621279999999997</v>
      </c>
    </row>
    <row r="48" spans="1:23">
      <c r="A48" s="8" t="s">
        <v>90</v>
      </c>
      <c r="B48" s="22">
        <v>13.268000000000001</v>
      </c>
      <c r="C48" s="22">
        <f t="shared" si="6"/>
        <v>13.268000000000001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5.5473507999999994</v>
      </c>
      <c r="K48" s="23">
        <v>3.171052</v>
      </c>
      <c r="L48" s="23">
        <v>0</v>
      </c>
      <c r="M48" s="23">
        <v>0.67534119999999986</v>
      </c>
      <c r="N48" s="23">
        <v>3.8742559999999999</v>
      </c>
      <c r="O48" s="23">
        <f t="shared" si="8"/>
        <v>13.268000000000001</v>
      </c>
      <c r="P48" s="24"/>
      <c r="Q48" s="81">
        <f t="shared" si="9"/>
        <v>13.268000000000001</v>
      </c>
      <c r="S48" s="78">
        <f t="shared" si="1"/>
        <v>5.5473507999999994</v>
      </c>
      <c r="T48" s="78">
        <f t="shared" si="2"/>
        <v>3.171052</v>
      </c>
      <c r="U48" s="78">
        <f t="shared" si="3"/>
        <v>0</v>
      </c>
      <c r="V48" s="78">
        <f t="shared" si="4"/>
        <v>0.67534119999999986</v>
      </c>
      <c r="W48" s="78">
        <f t="shared" si="5"/>
        <v>3.8742559999999999</v>
      </c>
    </row>
    <row r="49" spans="1:23">
      <c r="A49" s="8" t="s">
        <v>91</v>
      </c>
      <c r="B49" s="22">
        <v>13.228</v>
      </c>
      <c r="C49" s="22">
        <f t="shared" si="6"/>
        <v>13.228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5.5306267999999994</v>
      </c>
      <c r="K49" s="23">
        <v>3.1614919999999991</v>
      </c>
      <c r="L49" s="23">
        <v>0</v>
      </c>
      <c r="M49" s="23">
        <v>0.67330519999999983</v>
      </c>
      <c r="N49" s="23">
        <v>3.8625759999999993</v>
      </c>
      <c r="O49" s="23">
        <f t="shared" si="8"/>
        <v>13.228</v>
      </c>
      <c r="P49" s="24"/>
      <c r="Q49" s="81">
        <f t="shared" si="9"/>
        <v>13.228</v>
      </c>
      <c r="S49" s="78">
        <f t="shared" si="1"/>
        <v>5.5306267999999994</v>
      </c>
      <c r="T49" s="78">
        <f t="shared" si="2"/>
        <v>3.1614919999999991</v>
      </c>
      <c r="U49" s="78">
        <f t="shared" si="3"/>
        <v>0</v>
      </c>
      <c r="V49" s="78">
        <f t="shared" si="4"/>
        <v>0.67330519999999983</v>
      </c>
      <c r="W49" s="78">
        <f t="shared" si="5"/>
        <v>3.8625759999999993</v>
      </c>
    </row>
    <row r="50" spans="1:23">
      <c r="A50" s="8" t="s">
        <v>92</v>
      </c>
      <c r="B50" s="22">
        <v>14.36</v>
      </c>
      <c r="C50" s="22">
        <f t="shared" si="6"/>
        <v>14.36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6.0039159999999994</v>
      </c>
      <c r="K50" s="23">
        <v>3.4320399999999989</v>
      </c>
      <c r="L50" s="23">
        <v>0</v>
      </c>
      <c r="M50" s="23">
        <v>0.73092399999999991</v>
      </c>
      <c r="N50" s="23">
        <v>4.1931199999999986</v>
      </c>
      <c r="O50" s="23">
        <f t="shared" si="8"/>
        <v>14.36</v>
      </c>
      <c r="P50" s="24"/>
      <c r="Q50" s="81">
        <f t="shared" si="9"/>
        <v>14.36</v>
      </c>
      <c r="S50" s="78">
        <f t="shared" si="1"/>
        <v>6.0039159999999994</v>
      </c>
      <c r="T50" s="78">
        <f t="shared" si="2"/>
        <v>3.4320399999999989</v>
      </c>
      <c r="U50" s="78">
        <f t="shared" si="3"/>
        <v>0</v>
      </c>
      <c r="V50" s="78">
        <f t="shared" si="4"/>
        <v>0.73092399999999991</v>
      </c>
      <c r="W50" s="78">
        <f t="shared" si="5"/>
        <v>4.1931199999999986</v>
      </c>
    </row>
    <row r="51" spans="1:23">
      <c r="A51" s="8" t="s">
        <v>93</v>
      </c>
      <c r="B51" s="22">
        <v>13.632</v>
      </c>
      <c r="C51" s="22">
        <f t="shared" si="6"/>
        <v>13.632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5.6995391999999994</v>
      </c>
      <c r="K51" s="23">
        <v>3.2580479999999996</v>
      </c>
      <c r="L51" s="23">
        <v>0</v>
      </c>
      <c r="M51" s="23">
        <v>0.69386879999999984</v>
      </c>
      <c r="N51" s="23">
        <v>3.9805439999999992</v>
      </c>
      <c r="O51" s="23">
        <f t="shared" si="8"/>
        <v>13.632000000000001</v>
      </c>
      <c r="P51" s="24"/>
      <c r="Q51" s="81">
        <f t="shared" si="9"/>
        <v>13.632000000000001</v>
      </c>
      <c r="S51" s="78">
        <f t="shared" si="1"/>
        <v>5.6995391999999994</v>
      </c>
      <c r="T51" s="78">
        <f t="shared" si="2"/>
        <v>3.2580479999999996</v>
      </c>
      <c r="U51" s="78">
        <f t="shared" si="3"/>
        <v>0</v>
      </c>
      <c r="V51" s="78">
        <f t="shared" si="4"/>
        <v>0.69386879999999984</v>
      </c>
      <c r="W51" s="78">
        <f t="shared" si="5"/>
        <v>3.9805439999999992</v>
      </c>
    </row>
    <row r="52" spans="1:23">
      <c r="A52" s="8" t="s">
        <v>94</v>
      </c>
      <c r="B52" s="22">
        <v>14.92</v>
      </c>
      <c r="C52" s="22">
        <f t="shared" si="6"/>
        <v>14.92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6.2380519999999988</v>
      </c>
      <c r="K52" s="23">
        <v>3.5658799999999991</v>
      </c>
      <c r="L52" s="23">
        <v>0</v>
      </c>
      <c r="M52" s="23">
        <v>0.75942799999999977</v>
      </c>
      <c r="N52" s="23">
        <v>4.3566399999999996</v>
      </c>
      <c r="O52" s="23">
        <f t="shared" si="8"/>
        <v>14.92</v>
      </c>
      <c r="P52" s="24"/>
      <c r="Q52" s="81">
        <f t="shared" si="9"/>
        <v>14.92</v>
      </c>
      <c r="S52" s="78">
        <f t="shared" si="1"/>
        <v>6.2380519999999988</v>
      </c>
      <c r="T52" s="78">
        <f t="shared" si="2"/>
        <v>3.5658799999999991</v>
      </c>
      <c r="U52" s="78">
        <f t="shared" si="3"/>
        <v>0</v>
      </c>
      <c r="V52" s="78">
        <f t="shared" si="4"/>
        <v>0.75942799999999977</v>
      </c>
      <c r="W52" s="78">
        <f t="shared" si="5"/>
        <v>4.3566399999999996</v>
      </c>
    </row>
    <row r="53" spans="1:23">
      <c r="A53" s="8" t="s">
        <v>95</v>
      </c>
      <c r="B53" s="22">
        <v>16.876000000000001</v>
      </c>
      <c r="C53" s="22">
        <f t="shared" si="6"/>
        <v>16.876000000000001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7.0558556000000001</v>
      </c>
      <c r="K53" s="23">
        <v>4.0333639999999997</v>
      </c>
      <c r="L53" s="23">
        <v>0</v>
      </c>
      <c r="M53" s="23">
        <v>0.85898839999999999</v>
      </c>
      <c r="N53" s="23">
        <v>4.9277919999999993</v>
      </c>
      <c r="O53" s="23">
        <f t="shared" si="8"/>
        <v>16.876000000000001</v>
      </c>
      <c r="P53" s="24"/>
      <c r="Q53" s="81">
        <f t="shared" si="9"/>
        <v>16.876000000000001</v>
      </c>
      <c r="S53" s="78">
        <f t="shared" si="1"/>
        <v>7.0558556000000001</v>
      </c>
      <c r="T53" s="78">
        <f t="shared" si="2"/>
        <v>4.0333639999999997</v>
      </c>
      <c r="U53" s="78">
        <f t="shared" si="3"/>
        <v>0</v>
      </c>
      <c r="V53" s="78">
        <f t="shared" si="4"/>
        <v>0.85898839999999999</v>
      </c>
      <c r="W53" s="78">
        <f t="shared" si="5"/>
        <v>4.9277919999999993</v>
      </c>
    </row>
    <row r="54" spans="1:23">
      <c r="A54" s="8" t="s">
        <v>96</v>
      </c>
      <c r="B54" s="22">
        <v>17.815999999999999</v>
      </c>
      <c r="C54" s="22">
        <f t="shared" si="6"/>
        <v>17.815999999999999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7.4488695999999992</v>
      </c>
      <c r="K54" s="23">
        <v>4.2580239999999989</v>
      </c>
      <c r="L54" s="23">
        <v>0</v>
      </c>
      <c r="M54" s="23">
        <v>0.90683439999999982</v>
      </c>
      <c r="N54" s="23">
        <v>5.2022719999999989</v>
      </c>
      <c r="O54" s="23">
        <f t="shared" si="8"/>
        <v>17.815999999999999</v>
      </c>
      <c r="P54" s="24"/>
      <c r="Q54" s="81">
        <f t="shared" si="9"/>
        <v>17.815999999999999</v>
      </c>
      <c r="S54" s="78">
        <f t="shared" si="1"/>
        <v>7.4488695999999992</v>
      </c>
      <c r="T54" s="78">
        <f t="shared" si="2"/>
        <v>4.2580239999999989</v>
      </c>
      <c r="U54" s="78">
        <f t="shared" si="3"/>
        <v>0</v>
      </c>
      <c r="V54" s="78">
        <f t="shared" si="4"/>
        <v>0.90683439999999982</v>
      </c>
      <c r="W54" s="78">
        <f t="shared" si="5"/>
        <v>5.2022719999999989</v>
      </c>
    </row>
    <row r="55" spans="1:23">
      <c r="A55" s="8" t="s">
        <v>97</v>
      </c>
      <c r="B55" s="22">
        <v>17.856000000000002</v>
      </c>
      <c r="C55" s="22">
        <f t="shared" si="6"/>
        <v>17.856000000000002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7.4655936000000001</v>
      </c>
      <c r="K55" s="23">
        <v>4.2675839999999994</v>
      </c>
      <c r="L55" s="23">
        <v>0</v>
      </c>
      <c r="M55" s="23">
        <v>0.90887039999999986</v>
      </c>
      <c r="N55" s="23">
        <v>5.2139519999999999</v>
      </c>
      <c r="O55" s="23">
        <f t="shared" si="8"/>
        <v>17.856000000000002</v>
      </c>
      <c r="P55" s="24"/>
      <c r="Q55" s="81">
        <f t="shared" si="9"/>
        <v>17.856000000000002</v>
      </c>
      <c r="S55" s="78">
        <f t="shared" si="1"/>
        <v>7.4655936000000001</v>
      </c>
      <c r="T55" s="78">
        <f t="shared" si="2"/>
        <v>4.2675839999999994</v>
      </c>
      <c r="U55" s="78">
        <f t="shared" si="3"/>
        <v>0</v>
      </c>
      <c r="V55" s="78">
        <f t="shared" si="4"/>
        <v>0.90887039999999986</v>
      </c>
      <c r="W55" s="78">
        <f t="shared" si="5"/>
        <v>5.2139519999999999</v>
      </c>
    </row>
    <row r="56" spans="1:23">
      <c r="A56" s="8" t="s">
        <v>98</v>
      </c>
      <c r="B56" s="22">
        <v>16.856000000000002</v>
      </c>
      <c r="C56" s="22">
        <f t="shared" si="6"/>
        <v>16.856000000000002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7.0474936000000001</v>
      </c>
      <c r="K56" s="23">
        <v>4.0285839999999995</v>
      </c>
      <c r="L56" s="23">
        <v>0</v>
      </c>
      <c r="M56" s="23">
        <v>0.85797040000000002</v>
      </c>
      <c r="N56" s="23">
        <v>4.9219520000000001</v>
      </c>
      <c r="O56" s="23">
        <f t="shared" si="8"/>
        <v>16.856000000000002</v>
      </c>
      <c r="P56" s="24"/>
      <c r="Q56" s="81">
        <f t="shared" si="9"/>
        <v>16.856000000000002</v>
      </c>
      <c r="S56" s="78">
        <f t="shared" si="1"/>
        <v>7.0474936000000001</v>
      </c>
      <c r="T56" s="78">
        <f t="shared" si="2"/>
        <v>4.0285839999999995</v>
      </c>
      <c r="U56" s="78">
        <f t="shared" si="3"/>
        <v>0</v>
      </c>
      <c r="V56" s="78">
        <f t="shared" si="4"/>
        <v>0.85797040000000002</v>
      </c>
      <c r="W56" s="78">
        <f t="shared" si="5"/>
        <v>4.9219520000000001</v>
      </c>
    </row>
    <row r="57" spans="1:23">
      <c r="A57" s="8" t="s">
        <v>99</v>
      </c>
      <c r="B57" s="22">
        <v>17.068000000000001</v>
      </c>
      <c r="C57" s="22">
        <f t="shared" si="6"/>
        <v>17.068000000000001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7.1361308000000001</v>
      </c>
      <c r="K57" s="23">
        <v>4.0792519999999994</v>
      </c>
      <c r="L57" s="23">
        <v>0</v>
      </c>
      <c r="M57" s="23">
        <v>0.8687611999999999</v>
      </c>
      <c r="N57" s="23">
        <v>4.9838559999999994</v>
      </c>
      <c r="O57" s="23">
        <f t="shared" si="8"/>
        <v>17.068000000000001</v>
      </c>
      <c r="P57" s="24"/>
      <c r="Q57" s="81">
        <f t="shared" si="9"/>
        <v>17.068000000000001</v>
      </c>
      <c r="S57" s="78">
        <f t="shared" si="1"/>
        <v>7.1361308000000001</v>
      </c>
      <c r="T57" s="78">
        <f t="shared" si="2"/>
        <v>4.0792519999999994</v>
      </c>
      <c r="U57" s="78">
        <f t="shared" si="3"/>
        <v>0</v>
      </c>
      <c r="V57" s="78">
        <f t="shared" si="4"/>
        <v>0.8687611999999999</v>
      </c>
      <c r="W57" s="78">
        <f t="shared" si="5"/>
        <v>4.9838559999999994</v>
      </c>
    </row>
    <row r="58" spans="1:23">
      <c r="A58" s="8" t="s">
        <v>100</v>
      </c>
      <c r="B58" s="22">
        <v>17.72</v>
      </c>
      <c r="C58" s="22">
        <f t="shared" si="6"/>
        <v>17.72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7.4087319999999988</v>
      </c>
      <c r="K58" s="23">
        <v>4.2350799999999991</v>
      </c>
      <c r="L58" s="23">
        <v>0</v>
      </c>
      <c r="M58" s="23">
        <v>0.90194799999999975</v>
      </c>
      <c r="N58" s="23">
        <v>5.1742399999999993</v>
      </c>
      <c r="O58" s="23">
        <f t="shared" si="8"/>
        <v>17.72</v>
      </c>
      <c r="P58" s="24"/>
      <c r="Q58" s="81">
        <f t="shared" si="9"/>
        <v>17.72</v>
      </c>
      <c r="S58" s="78">
        <f t="shared" si="1"/>
        <v>7.4087319999999988</v>
      </c>
      <c r="T58" s="78">
        <f t="shared" si="2"/>
        <v>4.2350799999999991</v>
      </c>
      <c r="U58" s="78">
        <f t="shared" si="3"/>
        <v>0</v>
      </c>
      <c r="V58" s="78">
        <f t="shared" si="4"/>
        <v>0.90194799999999975</v>
      </c>
      <c r="W58" s="78">
        <f t="shared" si="5"/>
        <v>5.1742399999999993</v>
      </c>
    </row>
    <row r="59" spans="1:23">
      <c r="A59" s="8" t="s">
        <v>101</v>
      </c>
      <c r="B59" s="22">
        <v>17.335999999999999</v>
      </c>
      <c r="C59" s="22">
        <f t="shared" si="6"/>
        <v>17.335999999999999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7.2481815999999997</v>
      </c>
      <c r="K59" s="23">
        <v>4.1433039999999988</v>
      </c>
      <c r="L59" s="23">
        <v>0</v>
      </c>
      <c r="M59" s="23">
        <v>0.8824023999999997</v>
      </c>
      <c r="N59" s="23">
        <v>5.0621119999999991</v>
      </c>
      <c r="O59" s="23">
        <f t="shared" si="8"/>
        <v>17.335999999999999</v>
      </c>
      <c r="P59" s="24"/>
      <c r="Q59" s="81">
        <f t="shared" si="9"/>
        <v>17.335999999999999</v>
      </c>
      <c r="S59" s="78">
        <f t="shared" si="1"/>
        <v>7.2481815999999997</v>
      </c>
      <c r="T59" s="78">
        <f t="shared" si="2"/>
        <v>4.1433039999999988</v>
      </c>
      <c r="U59" s="78">
        <f t="shared" si="3"/>
        <v>0</v>
      </c>
      <c r="V59" s="78">
        <f t="shared" si="4"/>
        <v>0.8824023999999997</v>
      </c>
      <c r="W59" s="78">
        <f t="shared" si="5"/>
        <v>5.0621119999999991</v>
      </c>
    </row>
    <row r="60" spans="1:23">
      <c r="A60" s="8" t="s">
        <v>102</v>
      </c>
      <c r="B60" s="22">
        <v>18.260000000000002</v>
      </c>
      <c r="C60" s="22">
        <f t="shared" si="6"/>
        <v>18.260000000000002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7.634506</v>
      </c>
      <c r="K60" s="23">
        <v>4.364139999999999</v>
      </c>
      <c r="L60" s="23">
        <v>0</v>
      </c>
      <c r="M60" s="23">
        <v>0.92943399999999998</v>
      </c>
      <c r="N60" s="23">
        <v>5.3319199999999993</v>
      </c>
      <c r="O60" s="23">
        <f t="shared" si="8"/>
        <v>18.260000000000002</v>
      </c>
      <c r="P60" s="24"/>
      <c r="Q60" s="81">
        <f t="shared" si="9"/>
        <v>18.260000000000002</v>
      </c>
      <c r="S60" s="78">
        <f t="shared" si="1"/>
        <v>7.634506</v>
      </c>
      <c r="T60" s="78">
        <f t="shared" si="2"/>
        <v>4.364139999999999</v>
      </c>
      <c r="U60" s="78">
        <f t="shared" si="3"/>
        <v>0</v>
      </c>
      <c r="V60" s="78">
        <f t="shared" si="4"/>
        <v>0.92943399999999998</v>
      </c>
      <c r="W60" s="78">
        <f t="shared" si="5"/>
        <v>5.3319199999999993</v>
      </c>
    </row>
    <row r="61" spans="1:23">
      <c r="A61" s="8" t="s">
        <v>103</v>
      </c>
      <c r="B61" s="22">
        <v>17.739999999999998</v>
      </c>
      <c r="C61" s="22">
        <f t="shared" si="6"/>
        <v>17.739999999999998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7.4170939999999987</v>
      </c>
      <c r="K61" s="23">
        <v>4.2398599999999984</v>
      </c>
      <c r="L61" s="23">
        <v>0</v>
      </c>
      <c r="M61" s="23">
        <v>0.90296599999999971</v>
      </c>
      <c r="N61" s="23">
        <v>5.1800799999999985</v>
      </c>
      <c r="O61" s="23">
        <f t="shared" si="8"/>
        <v>17.739999999999998</v>
      </c>
      <c r="P61" s="24"/>
      <c r="Q61" s="81">
        <f t="shared" si="9"/>
        <v>17.739999999999998</v>
      </c>
      <c r="S61" s="78">
        <f t="shared" si="1"/>
        <v>7.4170939999999987</v>
      </c>
      <c r="T61" s="78">
        <f t="shared" si="2"/>
        <v>4.2398599999999984</v>
      </c>
      <c r="U61" s="78">
        <f t="shared" si="3"/>
        <v>0</v>
      </c>
      <c r="V61" s="78">
        <f t="shared" si="4"/>
        <v>0.90296599999999971</v>
      </c>
      <c r="W61" s="78">
        <f t="shared" si="5"/>
        <v>5.1800799999999985</v>
      </c>
    </row>
    <row r="62" spans="1:23">
      <c r="A62" s="8" t="s">
        <v>104</v>
      </c>
      <c r="B62" s="22">
        <v>19.007999999999999</v>
      </c>
      <c r="C62" s="22">
        <f t="shared" si="6"/>
        <v>19.007999999999999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7.9472447999999982</v>
      </c>
      <c r="K62" s="23">
        <v>4.5429119999999985</v>
      </c>
      <c r="L62" s="23">
        <v>0</v>
      </c>
      <c r="M62" s="23">
        <v>0.96750719999999968</v>
      </c>
      <c r="N62" s="23">
        <v>5.5503359999999988</v>
      </c>
      <c r="O62" s="23">
        <f t="shared" si="8"/>
        <v>19.007999999999999</v>
      </c>
      <c r="P62" s="24"/>
      <c r="Q62" s="81">
        <f t="shared" si="9"/>
        <v>19.007999999999999</v>
      </c>
      <c r="S62" s="78">
        <f t="shared" si="1"/>
        <v>7.9472447999999982</v>
      </c>
      <c r="T62" s="78">
        <f t="shared" si="2"/>
        <v>4.5429119999999985</v>
      </c>
      <c r="U62" s="78">
        <f t="shared" si="3"/>
        <v>0</v>
      </c>
      <c r="V62" s="78">
        <f t="shared" si="4"/>
        <v>0.96750719999999968</v>
      </c>
      <c r="W62" s="78">
        <f t="shared" si="5"/>
        <v>5.5503359999999988</v>
      </c>
    </row>
    <row r="63" spans="1:23">
      <c r="A63" s="8" t="s">
        <v>105</v>
      </c>
      <c r="B63" s="22">
        <v>19.7</v>
      </c>
      <c r="C63" s="22">
        <f t="shared" si="6"/>
        <v>19.7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8.2365699999999986</v>
      </c>
      <c r="K63" s="23">
        <v>4.7082999999999986</v>
      </c>
      <c r="L63" s="23">
        <v>0</v>
      </c>
      <c r="M63" s="23">
        <v>1.0027299999999999</v>
      </c>
      <c r="N63" s="23">
        <v>5.7523999999999988</v>
      </c>
      <c r="O63" s="23">
        <f t="shared" si="8"/>
        <v>19.7</v>
      </c>
      <c r="P63" s="24"/>
      <c r="Q63" s="81">
        <f t="shared" si="9"/>
        <v>19.7</v>
      </c>
      <c r="S63" s="78">
        <f t="shared" si="1"/>
        <v>8.2365699999999986</v>
      </c>
      <c r="T63" s="78">
        <f t="shared" si="2"/>
        <v>4.7082999999999986</v>
      </c>
      <c r="U63" s="78">
        <f t="shared" si="3"/>
        <v>0</v>
      </c>
      <c r="V63" s="78">
        <f t="shared" si="4"/>
        <v>1.0027299999999999</v>
      </c>
      <c r="W63" s="78">
        <f t="shared" si="5"/>
        <v>5.7523999999999988</v>
      </c>
    </row>
    <row r="64" spans="1:23">
      <c r="A64" s="8" t="s">
        <v>106</v>
      </c>
      <c r="B64" s="22">
        <v>19.7</v>
      </c>
      <c r="C64" s="22">
        <f t="shared" si="6"/>
        <v>19.7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8.2365699999999986</v>
      </c>
      <c r="K64" s="23">
        <v>4.7082999999999986</v>
      </c>
      <c r="L64" s="23">
        <v>0</v>
      </c>
      <c r="M64" s="23">
        <v>1.0027299999999999</v>
      </c>
      <c r="N64" s="23">
        <v>5.7523999999999988</v>
      </c>
      <c r="O64" s="23">
        <f t="shared" si="8"/>
        <v>19.7</v>
      </c>
      <c r="P64" s="24"/>
      <c r="Q64" s="81">
        <f t="shared" si="9"/>
        <v>19.7</v>
      </c>
      <c r="S64" s="78">
        <f t="shared" si="1"/>
        <v>8.2365699999999986</v>
      </c>
      <c r="T64" s="78">
        <f t="shared" si="2"/>
        <v>4.7082999999999986</v>
      </c>
      <c r="U64" s="78">
        <f t="shared" si="3"/>
        <v>0</v>
      </c>
      <c r="V64" s="78">
        <f t="shared" si="4"/>
        <v>1.0027299999999999</v>
      </c>
      <c r="W64" s="78">
        <f t="shared" si="5"/>
        <v>5.7523999999999988</v>
      </c>
    </row>
    <row r="65" spans="1:23">
      <c r="A65" s="8" t="s">
        <v>107</v>
      </c>
      <c r="B65" s="22">
        <v>20.332000000000001</v>
      </c>
      <c r="C65" s="22">
        <f t="shared" si="6"/>
        <v>20.332000000000001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8.5008091999999991</v>
      </c>
      <c r="K65" s="23">
        <v>4.8593479999999989</v>
      </c>
      <c r="L65" s="23">
        <v>0</v>
      </c>
      <c r="M65" s="23">
        <v>1.0348987999999999</v>
      </c>
      <c r="N65" s="23">
        <v>5.9369439999999987</v>
      </c>
      <c r="O65" s="23">
        <f t="shared" si="8"/>
        <v>20.332000000000001</v>
      </c>
      <c r="P65" s="24"/>
      <c r="Q65" s="81">
        <f t="shared" si="9"/>
        <v>20.332000000000001</v>
      </c>
      <c r="S65" s="78">
        <f t="shared" si="1"/>
        <v>8.5008091999999991</v>
      </c>
      <c r="T65" s="78">
        <f t="shared" si="2"/>
        <v>4.8593479999999989</v>
      </c>
      <c r="U65" s="78">
        <f t="shared" si="3"/>
        <v>0</v>
      </c>
      <c r="V65" s="78">
        <f t="shared" si="4"/>
        <v>1.0348987999999999</v>
      </c>
      <c r="W65" s="78">
        <f t="shared" si="5"/>
        <v>5.9369439999999987</v>
      </c>
    </row>
    <row r="66" spans="1:23">
      <c r="A66" s="8" t="s">
        <v>108</v>
      </c>
      <c r="B66" s="22">
        <v>19.891999999999999</v>
      </c>
      <c r="C66" s="22">
        <f t="shared" si="6"/>
        <v>19.891999999999999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8.3168451999999995</v>
      </c>
      <c r="K66" s="23">
        <v>4.7541879999999992</v>
      </c>
      <c r="L66" s="23">
        <v>0</v>
      </c>
      <c r="M66" s="23">
        <v>1.0125027999999998</v>
      </c>
      <c r="N66" s="23">
        <v>5.808463999999999</v>
      </c>
      <c r="O66" s="23">
        <f t="shared" si="8"/>
        <v>19.891999999999999</v>
      </c>
      <c r="P66" s="24"/>
      <c r="Q66" s="81">
        <f t="shared" si="9"/>
        <v>19.891999999999999</v>
      </c>
      <c r="S66" s="78">
        <f t="shared" si="1"/>
        <v>8.3168451999999995</v>
      </c>
      <c r="T66" s="78">
        <f t="shared" si="2"/>
        <v>4.7541879999999992</v>
      </c>
      <c r="U66" s="78">
        <f t="shared" si="3"/>
        <v>0</v>
      </c>
      <c r="V66" s="78">
        <f t="shared" si="4"/>
        <v>1.0125027999999998</v>
      </c>
      <c r="W66" s="78">
        <f t="shared" si="5"/>
        <v>5.808463999999999</v>
      </c>
    </row>
    <row r="67" spans="1:23">
      <c r="A67" s="8" t="s">
        <v>109</v>
      </c>
      <c r="B67" s="22">
        <v>19.603999999999999</v>
      </c>
      <c r="C67" s="22">
        <f t="shared" si="6"/>
        <v>19.603999999999999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8.1964323999999991</v>
      </c>
      <c r="K67" s="23">
        <v>4.6853559999999987</v>
      </c>
      <c r="L67" s="23">
        <v>0</v>
      </c>
      <c r="M67" s="23">
        <v>0.99784359999999983</v>
      </c>
      <c r="N67" s="23">
        <v>5.7243679999999983</v>
      </c>
      <c r="O67" s="23">
        <f t="shared" si="8"/>
        <v>19.603999999999999</v>
      </c>
      <c r="P67" s="24"/>
      <c r="Q67" s="81">
        <f t="shared" si="9"/>
        <v>19.603999999999999</v>
      </c>
      <c r="S67" s="78">
        <f t="shared" ref="S67" si="10">J67</f>
        <v>8.1964323999999991</v>
      </c>
      <c r="T67" s="78">
        <f t="shared" ref="T67" si="11">K67</f>
        <v>4.6853559999999987</v>
      </c>
      <c r="U67" s="78">
        <f t="shared" ref="U67" si="12">L67</f>
        <v>0</v>
      </c>
      <c r="V67" s="78">
        <f t="shared" ref="V67" si="13">M67</f>
        <v>0.99784359999999983</v>
      </c>
      <c r="W67" s="78">
        <f t="shared" ref="W67" si="14">N67</f>
        <v>5.7243679999999983</v>
      </c>
    </row>
    <row r="68" spans="1:23">
      <c r="A68" s="8" t="s">
        <v>110</v>
      </c>
      <c r="B68" s="22">
        <v>19.64</v>
      </c>
      <c r="C68" s="22">
        <f t="shared" ref="C68:C98" si="15">B68</f>
        <v>19.64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8.2114839999999987</v>
      </c>
      <c r="K68" s="23">
        <v>4.6939599999999988</v>
      </c>
      <c r="L68" s="23">
        <v>0</v>
      </c>
      <c r="M68" s="23">
        <v>0.9996759999999999</v>
      </c>
      <c r="N68" s="23">
        <v>5.7348799999999995</v>
      </c>
      <c r="O68" s="23">
        <f t="shared" ref="O68:O98" si="17">$C68*I68/$I68</f>
        <v>19.64</v>
      </c>
      <c r="P68" s="24"/>
      <c r="Q68" s="81">
        <f t="shared" ref="Q68:Q98" si="18">O68+P68</f>
        <v>19.64</v>
      </c>
      <c r="S68" s="78">
        <f>J68</f>
        <v>8.2114839999999987</v>
      </c>
      <c r="T68" s="78">
        <f t="shared" ref="T68:W68" si="19">K68</f>
        <v>4.6939599999999988</v>
      </c>
      <c r="U68" s="78">
        <f t="shared" si="19"/>
        <v>0</v>
      </c>
      <c r="V68" s="78">
        <f t="shared" si="19"/>
        <v>0.9996759999999999</v>
      </c>
      <c r="W68" s="78">
        <f t="shared" si="19"/>
        <v>5.7348799999999995</v>
      </c>
    </row>
    <row r="69" spans="1:23">
      <c r="A69" s="8" t="s">
        <v>111</v>
      </c>
      <c r="B69" s="22">
        <v>19.239999999999998</v>
      </c>
      <c r="C69" s="22">
        <f t="shared" si="15"/>
        <v>19.239999999999998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8.0442439999999991</v>
      </c>
      <c r="K69" s="23">
        <v>4.5983599999999987</v>
      </c>
      <c r="L69" s="23">
        <v>0</v>
      </c>
      <c r="M69" s="23">
        <v>0.97931599999999974</v>
      </c>
      <c r="N69" s="23">
        <v>5.6180799999999991</v>
      </c>
      <c r="O69" s="23">
        <f t="shared" si="17"/>
        <v>19.239999999999998</v>
      </c>
      <c r="P69" s="24"/>
      <c r="Q69" s="81">
        <f t="shared" si="18"/>
        <v>19.239999999999998</v>
      </c>
      <c r="S69" s="78">
        <f t="shared" ref="S69:S98" si="20">J69</f>
        <v>8.0442439999999991</v>
      </c>
      <c r="T69" s="78">
        <f t="shared" ref="T69:T98" si="21">K69</f>
        <v>4.5983599999999987</v>
      </c>
      <c r="U69" s="78">
        <f t="shared" ref="U69:U98" si="22">L69</f>
        <v>0</v>
      </c>
      <c r="V69" s="78">
        <f t="shared" ref="V69:V98" si="23">M69</f>
        <v>0.97931599999999974</v>
      </c>
      <c r="W69" s="78">
        <f t="shared" ref="W69:W98" si="24">N69</f>
        <v>5.6180799999999991</v>
      </c>
    </row>
    <row r="70" spans="1:23">
      <c r="A70" s="8" t="s">
        <v>112</v>
      </c>
      <c r="B70" s="22">
        <v>18.760000000000002</v>
      </c>
      <c r="C70" s="22">
        <f t="shared" si="15"/>
        <v>18.760000000000002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7.8435559999999995</v>
      </c>
      <c r="K70" s="23">
        <v>4.4836399999999994</v>
      </c>
      <c r="L70" s="23">
        <v>0</v>
      </c>
      <c r="M70" s="23">
        <v>0.95488399999999984</v>
      </c>
      <c r="N70" s="23">
        <v>5.4779199999999992</v>
      </c>
      <c r="O70" s="23">
        <f t="shared" si="17"/>
        <v>18.760000000000002</v>
      </c>
      <c r="P70" s="24"/>
      <c r="Q70" s="81">
        <f t="shared" si="18"/>
        <v>18.760000000000002</v>
      </c>
      <c r="S70" s="78">
        <f t="shared" si="20"/>
        <v>7.8435559999999995</v>
      </c>
      <c r="T70" s="78">
        <f t="shared" si="21"/>
        <v>4.4836399999999994</v>
      </c>
      <c r="U70" s="78">
        <f t="shared" si="22"/>
        <v>0</v>
      </c>
      <c r="V70" s="78">
        <f t="shared" si="23"/>
        <v>0.95488399999999984</v>
      </c>
      <c r="W70" s="78">
        <f t="shared" si="24"/>
        <v>5.4779199999999992</v>
      </c>
    </row>
    <row r="71" spans="1:23">
      <c r="A71" s="8" t="s">
        <v>113</v>
      </c>
      <c r="B71" s="22">
        <v>19.623999999999999</v>
      </c>
      <c r="C71" s="22">
        <f t="shared" si="15"/>
        <v>19.623999999999999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8.204794399999999</v>
      </c>
      <c r="K71" s="23">
        <v>4.690135999999999</v>
      </c>
      <c r="L71" s="23">
        <v>0</v>
      </c>
      <c r="M71" s="23">
        <v>0.99886159999999979</v>
      </c>
      <c r="N71" s="23">
        <v>5.7302079999999984</v>
      </c>
      <c r="O71" s="23">
        <f t="shared" si="17"/>
        <v>19.623999999999999</v>
      </c>
      <c r="P71" s="24"/>
      <c r="Q71" s="81">
        <f t="shared" si="18"/>
        <v>19.623999999999999</v>
      </c>
      <c r="S71" s="78">
        <f t="shared" si="20"/>
        <v>8.204794399999999</v>
      </c>
      <c r="T71" s="78">
        <f t="shared" si="21"/>
        <v>4.690135999999999</v>
      </c>
      <c r="U71" s="78">
        <f t="shared" si="22"/>
        <v>0</v>
      </c>
      <c r="V71" s="78">
        <f t="shared" si="23"/>
        <v>0.99886159999999979</v>
      </c>
      <c r="W71" s="78">
        <f t="shared" si="24"/>
        <v>5.7302079999999984</v>
      </c>
    </row>
    <row r="72" spans="1:23">
      <c r="A72" s="8" t="s">
        <v>114</v>
      </c>
      <c r="B72" s="22">
        <v>19.315999999999999</v>
      </c>
      <c r="C72" s="22">
        <f t="shared" si="15"/>
        <v>19.315999999999999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8.0760195999999986</v>
      </c>
      <c r="K72" s="23">
        <v>4.6165239999999992</v>
      </c>
      <c r="L72" s="23">
        <v>0</v>
      </c>
      <c r="M72" s="23">
        <v>0.98318439999999985</v>
      </c>
      <c r="N72" s="23">
        <v>5.6402719999999995</v>
      </c>
      <c r="O72" s="23">
        <f t="shared" si="17"/>
        <v>19.315999999999999</v>
      </c>
      <c r="P72" s="24"/>
      <c r="Q72" s="81">
        <f t="shared" si="18"/>
        <v>19.315999999999999</v>
      </c>
      <c r="S72" s="78">
        <f t="shared" si="20"/>
        <v>8.0760195999999986</v>
      </c>
      <c r="T72" s="78">
        <f t="shared" si="21"/>
        <v>4.6165239999999992</v>
      </c>
      <c r="U72" s="78">
        <f t="shared" si="22"/>
        <v>0</v>
      </c>
      <c r="V72" s="78">
        <f t="shared" si="23"/>
        <v>0.98318439999999985</v>
      </c>
      <c r="W72" s="78">
        <f t="shared" si="24"/>
        <v>5.6402719999999995</v>
      </c>
    </row>
    <row r="73" spans="1:23">
      <c r="A73" s="8" t="s">
        <v>115</v>
      </c>
      <c r="B73" s="22">
        <v>18.452000000000002</v>
      </c>
      <c r="C73" s="22">
        <f t="shared" si="15"/>
        <v>18.452000000000002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7.7147812</v>
      </c>
      <c r="K73" s="23">
        <v>4.4100279999999996</v>
      </c>
      <c r="L73" s="23">
        <v>0</v>
      </c>
      <c r="M73" s="23">
        <v>0.9392067999999999</v>
      </c>
      <c r="N73" s="23">
        <v>5.3879839999999994</v>
      </c>
      <c r="O73" s="23">
        <f t="shared" si="17"/>
        <v>18.452000000000002</v>
      </c>
      <c r="P73" s="24"/>
      <c r="Q73" s="81">
        <f t="shared" si="18"/>
        <v>18.452000000000002</v>
      </c>
      <c r="S73" s="78">
        <f t="shared" si="20"/>
        <v>7.7147812</v>
      </c>
      <c r="T73" s="78">
        <f t="shared" si="21"/>
        <v>4.4100279999999996</v>
      </c>
      <c r="U73" s="78">
        <f t="shared" si="22"/>
        <v>0</v>
      </c>
      <c r="V73" s="78">
        <f t="shared" si="23"/>
        <v>0.9392067999999999</v>
      </c>
      <c r="W73" s="78">
        <f t="shared" si="24"/>
        <v>5.3879839999999994</v>
      </c>
    </row>
    <row r="74" spans="1:23">
      <c r="A74" s="8" t="s">
        <v>116</v>
      </c>
      <c r="B74" s="22">
        <v>18.643999999999998</v>
      </c>
      <c r="C74" s="22">
        <f t="shared" si="15"/>
        <v>18.643999999999998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7.7950563999999982</v>
      </c>
      <c r="K74" s="23">
        <v>4.4559159999999984</v>
      </c>
      <c r="L74" s="23">
        <v>0</v>
      </c>
      <c r="M74" s="23">
        <v>0.9489795999999997</v>
      </c>
      <c r="N74" s="23">
        <v>5.4440479999999987</v>
      </c>
      <c r="O74" s="23">
        <f t="shared" si="17"/>
        <v>18.643999999999998</v>
      </c>
      <c r="P74" s="24"/>
      <c r="Q74" s="81">
        <f t="shared" si="18"/>
        <v>18.643999999999998</v>
      </c>
      <c r="S74" s="78">
        <f t="shared" si="20"/>
        <v>7.7950563999999982</v>
      </c>
      <c r="T74" s="78">
        <f t="shared" si="21"/>
        <v>4.4559159999999984</v>
      </c>
      <c r="U74" s="78">
        <f t="shared" si="22"/>
        <v>0</v>
      </c>
      <c r="V74" s="78">
        <f t="shared" si="23"/>
        <v>0.9489795999999997</v>
      </c>
      <c r="W74" s="78">
        <f t="shared" si="24"/>
        <v>5.4440479999999987</v>
      </c>
    </row>
    <row r="75" spans="1:23">
      <c r="A75" s="8" t="s">
        <v>117</v>
      </c>
      <c r="B75" s="22">
        <v>19.431999999999999</v>
      </c>
      <c r="C75" s="22">
        <f t="shared" si="15"/>
        <v>19.431999999999999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8.1245191999999982</v>
      </c>
      <c r="K75" s="23">
        <v>4.6442479999999984</v>
      </c>
      <c r="L75" s="23">
        <v>0</v>
      </c>
      <c r="M75" s="23">
        <v>0.98908879999999977</v>
      </c>
      <c r="N75" s="23">
        <v>5.6741439999999992</v>
      </c>
      <c r="O75" s="23">
        <f t="shared" si="17"/>
        <v>19.431999999999999</v>
      </c>
      <c r="P75" s="24"/>
      <c r="Q75" s="81">
        <f t="shared" si="18"/>
        <v>19.431999999999999</v>
      </c>
      <c r="S75" s="78">
        <f t="shared" si="20"/>
        <v>8.1245191999999982</v>
      </c>
      <c r="T75" s="78">
        <f t="shared" si="21"/>
        <v>4.6442479999999984</v>
      </c>
      <c r="U75" s="78">
        <f t="shared" si="22"/>
        <v>0</v>
      </c>
      <c r="V75" s="78">
        <f t="shared" si="23"/>
        <v>0.98908879999999977</v>
      </c>
      <c r="W75" s="78">
        <f t="shared" si="24"/>
        <v>5.6741439999999992</v>
      </c>
    </row>
    <row r="76" spans="1:23">
      <c r="A76" s="8" t="s">
        <v>118</v>
      </c>
      <c r="B76" s="22">
        <v>19.911999999999999</v>
      </c>
      <c r="C76" s="22">
        <f t="shared" si="15"/>
        <v>19.911999999999999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8.3252071999999995</v>
      </c>
      <c r="K76" s="23">
        <v>4.7589679999999985</v>
      </c>
      <c r="L76" s="23">
        <v>0</v>
      </c>
      <c r="M76" s="23">
        <v>1.0135207999999998</v>
      </c>
      <c r="N76" s="23">
        <v>5.814303999999999</v>
      </c>
      <c r="O76" s="23">
        <f t="shared" si="17"/>
        <v>19.911999999999999</v>
      </c>
      <c r="P76" s="24"/>
      <c r="Q76" s="81">
        <f t="shared" si="18"/>
        <v>19.911999999999999</v>
      </c>
      <c r="S76" s="78">
        <f t="shared" si="20"/>
        <v>8.3252071999999995</v>
      </c>
      <c r="T76" s="78">
        <f t="shared" si="21"/>
        <v>4.7589679999999985</v>
      </c>
      <c r="U76" s="78">
        <f t="shared" si="22"/>
        <v>0</v>
      </c>
      <c r="V76" s="78">
        <f t="shared" si="23"/>
        <v>1.0135207999999998</v>
      </c>
      <c r="W76" s="78">
        <f t="shared" si="24"/>
        <v>5.814303999999999</v>
      </c>
    </row>
    <row r="77" spans="1:23">
      <c r="A77" s="8" t="s">
        <v>119</v>
      </c>
      <c r="B77" s="22">
        <v>19.007999999999999</v>
      </c>
      <c r="C77" s="22">
        <f t="shared" si="15"/>
        <v>19.007999999999999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7.9472447999999982</v>
      </c>
      <c r="K77" s="23">
        <v>4.5429119999999985</v>
      </c>
      <c r="L77" s="23">
        <v>0</v>
      </c>
      <c r="M77" s="23">
        <v>0.96750719999999968</v>
      </c>
      <c r="N77" s="23">
        <v>5.5503359999999988</v>
      </c>
      <c r="O77" s="23">
        <f t="shared" si="17"/>
        <v>19.007999999999999</v>
      </c>
      <c r="P77" s="24"/>
      <c r="Q77" s="81">
        <f t="shared" si="18"/>
        <v>19.007999999999999</v>
      </c>
      <c r="S77" s="78">
        <f t="shared" si="20"/>
        <v>7.9472447999999982</v>
      </c>
      <c r="T77" s="78">
        <f t="shared" si="21"/>
        <v>4.5429119999999985</v>
      </c>
      <c r="U77" s="78">
        <f t="shared" si="22"/>
        <v>0</v>
      </c>
      <c r="V77" s="78">
        <f t="shared" si="23"/>
        <v>0.96750719999999968</v>
      </c>
      <c r="W77" s="78">
        <f t="shared" si="24"/>
        <v>5.5503359999999988</v>
      </c>
    </row>
    <row r="78" spans="1:23">
      <c r="A78" s="8" t="s">
        <v>120</v>
      </c>
      <c r="B78" s="22">
        <v>18.568000000000001</v>
      </c>
      <c r="C78" s="22">
        <f t="shared" si="15"/>
        <v>18.568000000000001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7.7632808000000004</v>
      </c>
      <c r="K78" s="23">
        <v>4.4377519999999988</v>
      </c>
      <c r="L78" s="23">
        <v>0</v>
      </c>
      <c r="M78" s="23">
        <v>0.94511119999999993</v>
      </c>
      <c r="N78" s="23">
        <v>5.4218559999999991</v>
      </c>
      <c r="O78" s="23">
        <f t="shared" si="17"/>
        <v>18.568000000000001</v>
      </c>
      <c r="P78" s="24"/>
      <c r="Q78" s="81">
        <f t="shared" si="18"/>
        <v>18.568000000000001</v>
      </c>
      <c r="S78" s="78">
        <f t="shared" si="20"/>
        <v>7.7632808000000004</v>
      </c>
      <c r="T78" s="78">
        <f t="shared" si="21"/>
        <v>4.4377519999999988</v>
      </c>
      <c r="U78" s="78">
        <f t="shared" si="22"/>
        <v>0</v>
      </c>
      <c r="V78" s="78">
        <f t="shared" si="23"/>
        <v>0.94511119999999993</v>
      </c>
      <c r="W78" s="78">
        <f t="shared" si="24"/>
        <v>5.4218559999999991</v>
      </c>
    </row>
    <row r="79" spans="1:23">
      <c r="A79" s="8" t="s">
        <v>121</v>
      </c>
      <c r="B79" s="22">
        <v>18.547999999999998</v>
      </c>
      <c r="C79" s="22">
        <f t="shared" si="15"/>
        <v>18.547999999999998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7.7549187999999978</v>
      </c>
      <c r="K79" s="23">
        <v>4.4329719999999986</v>
      </c>
      <c r="L79" s="23">
        <v>0</v>
      </c>
      <c r="M79" s="23">
        <v>0.94409319999999985</v>
      </c>
      <c r="N79" s="23">
        <v>5.4160159999999991</v>
      </c>
      <c r="O79" s="23">
        <f t="shared" si="17"/>
        <v>18.547999999999998</v>
      </c>
      <c r="P79" s="24"/>
      <c r="Q79" s="81">
        <f t="shared" si="18"/>
        <v>18.547999999999998</v>
      </c>
      <c r="S79" s="78">
        <f t="shared" si="20"/>
        <v>7.7549187999999978</v>
      </c>
      <c r="T79" s="78">
        <f t="shared" si="21"/>
        <v>4.4329719999999986</v>
      </c>
      <c r="U79" s="78">
        <f t="shared" si="22"/>
        <v>0</v>
      </c>
      <c r="V79" s="78">
        <f t="shared" si="23"/>
        <v>0.94409319999999985</v>
      </c>
      <c r="W79" s="78">
        <f t="shared" si="24"/>
        <v>5.4160159999999991</v>
      </c>
    </row>
    <row r="80" spans="1:23">
      <c r="A80" s="8" t="s">
        <v>122</v>
      </c>
      <c r="B80" s="22">
        <v>19.007999999999999</v>
      </c>
      <c r="C80" s="22">
        <f t="shared" si="15"/>
        <v>19.007999999999999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7.9472447999999982</v>
      </c>
      <c r="K80" s="23">
        <v>4.5429119999999985</v>
      </c>
      <c r="L80" s="23">
        <v>0</v>
      </c>
      <c r="M80" s="23">
        <v>0.96750719999999968</v>
      </c>
      <c r="N80" s="23">
        <v>5.5503359999999988</v>
      </c>
      <c r="O80" s="23">
        <f t="shared" si="17"/>
        <v>19.007999999999999</v>
      </c>
      <c r="P80" s="24"/>
      <c r="Q80" s="81">
        <f t="shared" si="18"/>
        <v>19.007999999999999</v>
      </c>
      <c r="S80" s="78">
        <f t="shared" si="20"/>
        <v>7.9472447999999982</v>
      </c>
      <c r="T80" s="78">
        <f t="shared" si="21"/>
        <v>4.5429119999999985</v>
      </c>
      <c r="U80" s="78">
        <f t="shared" si="22"/>
        <v>0</v>
      </c>
      <c r="V80" s="78">
        <f t="shared" si="23"/>
        <v>0.96750719999999968</v>
      </c>
      <c r="W80" s="78">
        <f t="shared" si="24"/>
        <v>5.5503359999999988</v>
      </c>
    </row>
    <row r="81" spans="1:23">
      <c r="A81" s="8" t="s">
        <v>123</v>
      </c>
      <c r="B81" s="22">
        <v>18.239999999999998</v>
      </c>
      <c r="C81" s="22">
        <f t="shared" si="15"/>
        <v>18.239999999999998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7.6261439999999983</v>
      </c>
      <c r="K81" s="23">
        <v>4.3593599999999988</v>
      </c>
      <c r="L81" s="23">
        <v>0</v>
      </c>
      <c r="M81" s="23">
        <v>0.92841599999999969</v>
      </c>
      <c r="N81" s="23">
        <v>5.3260799999999984</v>
      </c>
      <c r="O81" s="23">
        <f t="shared" si="17"/>
        <v>18.239999999999998</v>
      </c>
      <c r="P81" s="24"/>
      <c r="Q81" s="81">
        <f t="shared" si="18"/>
        <v>18.239999999999998</v>
      </c>
      <c r="S81" s="78">
        <f t="shared" si="20"/>
        <v>7.6261439999999983</v>
      </c>
      <c r="T81" s="78">
        <f t="shared" si="21"/>
        <v>4.3593599999999988</v>
      </c>
      <c r="U81" s="78">
        <f t="shared" si="22"/>
        <v>0</v>
      </c>
      <c r="V81" s="78">
        <f t="shared" si="23"/>
        <v>0.92841599999999969</v>
      </c>
      <c r="W81" s="78">
        <f t="shared" si="24"/>
        <v>5.3260799999999984</v>
      </c>
    </row>
    <row r="82" spans="1:23">
      <c r="A82" s="8" t="s">
        <v>124</v>
      </c>
      <c r="B82" s="22">
        <v>18.431999999999999</v>
      </c>
      <c r="C82" s="22">
        <f t="shared" si="15"/>
        <v>18.431999999999999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7.7064191999999991</v>
      </c>
      <c r="K82" s="23">
        <v>4.4052479999999985</v>
      </c>
      <c r="L82" s="23">
        <v>0</v>
      </c>
      <c r="M82" s="23">
        <v>0.93818879999999982</v>
      </c>
      <c r="N82" s="23">
        <v>5.3821439999999985</v>
      </c>
      <c r="O82" s="23">
        <f t="shared" si="17"/>
        <v>18.431999999999999</v>
      </c>
      <c r="P82" s="24"/>
      <c r="Q82" s="81">
        <f t="shared" si="18"/>
        <v>18.431999999999999</v>
      </c>
      <c r="S82" s="78">
        <f t="shared" si="20"/>
        <v>7.7064191999999991</v>
      </c>
      <c r="T82" s="78">
        <f t="shared" si="21"/>
        <v>4.4052479999999985</v>
      </c>
      <c r="U82" s="78">
        <f t="shared" si="22"/>
        <v>0</v>
      </c>
      <c r="V82" s="78">
        <f t="shared" si="23"/>
        <v>0.93818879999999982</v>
      </c>
      <c r="W82" s="78">
        <f t="shared" si="24"/>
        <v>5.3821439999999985</v>
      </c>
    </row>
    <row r="83" spans="1:23">
      <c r="A83" s="8" t="s">
        <v>125</v>
      </c>
      <c r="B83" s="22">
        <v>18.22</v>
      </c>
      <c r="C83" s="22">
        <f t="shared" si="15"/>
        <v>18.22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7.6177819999999983</v>
      </c>
      <c r="K83" s="23">
        <v>4.3545799999999995</v>
      </c>
      <c r="L83" s="23">
        <v>0</v>
      </c>
      <c r="M83" s="23">
        <v>0.92739799999999972</v>
      </c>
      <c r="N83" s="23">
        <v>5.3202399999999992</v>
      </c>
      <c r="O83" s="23">
        <f t="shared" si="17"/>
        <v>18.22</v>
      </c>
      <c r="P83" s="24"/>
      <c r="Q83" s="81">
        <f t="shared" si="18"/>
        <v>18.22</v>
      </c>
      <c r="S83" s="78">
        <f t="shared" si="20"/>
        <v>7.6177819999999983</v>
      </c>
      <c r="T83" s="78">
        <f t="shared" si="21"/>
        <v>4.3545799999999995</v>
      </c>
      <c r="U83" s="78">
        <f t="shared" si="22"/>
        <v>0</v>
      </c>
      <c r="V83" s="78">
        <f t="shared" si="23"/>
        <v>0.92739799999999972</v>
      </c>
      <c r="W83" s="78">
        <f t="shared" si="24"/>
        <v>5.3202399999999992</v>
      </c>
    </row>
    <row r="84" spans="1:23">
      <c r="A84" s="8" t="s">
        <v>126</v>
      </c>
      <c r="B84" s="22">
        <v>17.643999999999998</v>
      </c>
      <c r="C84" s="22">
        <f t="shared" si="15"/>
        <v>17.643999999999998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7.3769563999999992</v>
      </c>
      <c r="K84" s="23">
        <v>4.2169159999999986</v>
      </c>
      <c r="L84" s="23">
        <v>0</v>
      </c>
      <c r="M84" s="23">
        <v>0.89807959999999987</v>
      </c>
      <c r="N84" s="23">
        <v>5.1520479999999989</v>
      </c>
      <c r="O84" s="23">
        <f t="shared" si="17"/>
        <v>17.643999999999998</v>
      </c>
      <c r="P84" s="24"/>
      <c r="Q84" s="81">
        <f t="shared" si="18"/>
        <v>17.643999999999998</v>
      </c>
      <c r="S84" s="78">
        <f t="shared" si="20"/>
        <v>7.3769563999999992</v>
      </c>
      <c r="T84" s="78">
        <f t="shared" si="21"/>
        <v>4.2169159999999986</v>
      </c>
      <c r="U84" s="78">
        <f t="shared" si="22"/>
        <v>0</v>
      </c>
      <c r="V84" s="78">
        <f t="shared" si="23"/>
        <v>0.89807959999999987</v>
      </c>
      <c r="W84" s="78">
        <f t="shared" si="24"/>
        <v>5.1520479999999989</v>
      </c>
    </row>
    <row r="85" spans="1:23">
      <c r="A85" s="8" t="s">
        <v>127</v>
      </c>
      <c r="B85" s="22">
        <v>18.376000000000001</v>
      </c>
      <c r="C85" s="22">
        <f t="shared" si="15"/>
        <v>18.376000000000001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7.6830056000000004</v>
      </c>
      <c r="K85" s="23">
        <v>4.3918639999999991</v>
      </c>
      <c r="L85" s="23">
        <v>0</v>
      </c>
      <c r="M85" s="23">
        <v>0.93533839999999979</v>
      </c>
      <c r="N85" s="23">
        <v>5.365791999999999</v>
      </c>
      <c r="O85" s="23">
        <f t="shared" si="17"/>
        <v>18.376000000000001</v>
      </c>
      <c r="P85" s="24"/>
      <c r="Q85" s="81">
        <f t="shared" si="18"/>
        <v>18.376000000000001</v>
      </c>
      <c r="S85" s="78">
        <f t="shared" si="20"/>
        <v>7.6830056000000004</v>
      </c>
      <c r="T85" s="78">
        <f t="shared" si="21"/>
        <v>4.3918639999999991</v>
      </c>
      <c r="U85" s="78">
        <f t="shared" si="22"/>
        <v>0</v>
      </c>
      <c r="V85" s="78">
        <f t="shared" si="23"/>
        <v>0.93533839999999979</v>
      </c>
      <c r="W85" s="78">
        <f t="shared" si="24"/>
        <v>5.365791999999999</v>
      </c>
    </row>
    <row r="86" spans="1:23">
      <c r="A86" s="8" t="s">
        <v>128</v>
      </c>
      <c r="B86" s="22">
        <v>17.992000000000001</v>
      </c>
      <c r="C86" s="22">
        <f t="shared" si="15"/>
        <v>17.992000000000001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7.5224551999999996</v>
      </c>
      <c r="K86" s="23">
        <v>4.3000879999999997</v>
      </c>
      <c r="L86" s="23">
        <v>0</v>
      </c>
      <c r="M86" s="23">
        <v>0.91579279999999985</v>
      </c>
      <c r="N86" s="23">
        <v>5.2536639999999997</v>
      </c>
      <c r="O86" s="23">
        <f t="shared" si="17"/>
        <v>17.992000000000001</v>
      </c>
      <c r="P86" s="24"/>
      <c r="Q86" s="81">
        <f t="shared" si="18"/>
        <v>17.992000000000001</v>
      </c>
      <c r="S86" s="78">
        <f t="shared" si="20"/>
        <v>7.5224551999999996</v>
      </c>
      <c r="T86" s="78">
        <f t="shared" si="21"/>
        <v>4.3000879999999997</v>
      </c>
      <c r="U86" s="78">
        <f t="shared" si="22"/>
        <v>0</v>
      </c>
      <c r="V86" s="78">
        <f t="shared" si="23"/>
        <v>0.91579279999999985</v>
      </c>
      <c r="W86" s="78">
        <f t="shared" si="24"/>
        <v>5.2536639999999997</v>
      </c>
    </row>
    <row r="87" spans="1:23">
      <c r="A87" s="8" t="s">
        <v>129</v>
      </c>
      <c r="B87" s="22">
        <v>18.776</v>
      </c>
      <c r="C87" s="22">
        <f t="shared" si="15"/>
        <v>18.776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7.8502455999999992</v>
      </c>
      <c r="K87" s="23">
        <v>4.4874639999999992</v>
      </c>
      <c r="L87" s="23">
        <v>0</v>
      </c>
      <c r="M87" s="23">
        <v>0.95569839999999984</v>
      </c>
      <c r="N87" s="23">
        <v>5.4825919999999986</v>
      </c>
      <c r="O87" s="23">
        <f t="shared" si="17"/>
        <v>18.776</v>
      </c>
      <c r="P87" s="24"/>
      <c r="Q87" s="81">
        <f t="shared" si="18"/>
        <v>18.776</v>
      </c>
      <c r="S87" s="78">
        <f t="shared" si="20"/>
        <v>7.8502455999999992</v>
      </c>
      <c r="T87" s="78">
        <f t="shared" si="21"/>
        <v>4.4874639999999992</v>
      </c>
      <c r="U87" s="78">
        <f t="shared" si="22"/>
        <v>0</v>
      </c>
      <c r="V87" s="78">
        <f t="shared" si="23"/>
        <v>0.95569839999999984</v>
      </c>
      <c r="W87" s="78">
        <f t="shared" si="24"/>
        <v>5.4825919999999986</v>
      </c>
    </row>
    <row r="88" spans="1:23">
      <c r="A88" s="8" t="s">
        <v>130</v>
      </c>
      <c r="B88" s="22">
        <v>19.448</v>
      </c>
      <c r="C88" s="22">
        <f t="shared" si="15"/>
        <v>19.448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8.1312087999999996</v>
      </c>
      <c r="K88" s="23">
        <v>4.6480719999999991</v>
      </c>
      <c r="L88" s="23">
        <v>0</v>
      </c>
      <c r="M88" s="23">
        <v>0.98990319999999987</v>
      </c>
      <c r="N88" s="23">
        <v>5.6788159999999994</v>
      </c>
      <c r="O88" s="23">
        <f t="shared" si="17"/>
        <v>19.448</v>
      </c>
      <c r="P88" s="24"/>
      <c r="Q88" s="81">
        <f t="shared" si="18"/>
        <v>19.448</v>
      </c>
      <c r="S88" s="78">
        <f t="shared" si="20"/>
        <v>8.1312087999999996</v>
      </c>
      <c r="T88" s="78">
        <f t="shared" si="21"/>
        <v>4.6480719999999991</v>
      </c>
      <c r="U88" s="78">
        <f t="shared" si="22"/>
        <v>0</v>
      </c>
      <c r="V88" s="78">
        <f t="shared" si="23"/>
        <v>0.98990319999999987</v>
      </c>
      <c r="W88" s="78">
        <f t="shared" si="24"/>
        <v>5.6788159999999994</v>
      </c>
    </row>
    <row r="89" spans="1:23">
      <c r="A89" s="8" t="s">
        <v>131</v>
      </c>
      <c r="B89" s="22">
        <v>18.760000000000002</v>
      </c>
      <c r="C89" s="22">
        <f t="shared" si="15"/>
        <v>18.760000000000002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7.8435559999999995</v>
      </c>
      <c r="K89" s="23">
        <v>4.4836399999999994</v>
      </c>
      <c r="L89" s="23">
        <v>0</v>
      </c>
      <c r="M89" s="23">
        <v>0.95488399999999984</v>
      </c>
      <c r="N89" s="23">
        <v>5.4779199999999992</v>
      </c>
      <c r="O89" s="23">
        <f t="shared" si="17"/>
        <v>18.760000000000002</v>
      </c>
      <c r="P89" s="24"/>
      <c r="Q89" s="81">
        <f t="shared" si="18"/>
        <v>18.760000000000002</v>
      </c>
      <c r="S89" s="78">
        <f t="shared" si="20"/>
        <v>7.8435559999999995</v>
      </c>
      <c r="T89" s="78">
        <f t="shared" si="21"/>
        <v>4.4836399999999994</v>
      </c>
      <c r="U89" s="78">
        <f t="shared" si="22"/>
        <v>0</v>
      </c>
      <c r="V89" s="78">
        <f t="shared" si="23"/>
        <v>0.95488399999999984</v>
      </c>
      <c r="W89" s="78">
        <f t="shared" si="24"/>
        <v>5.4779199999999992</v>
      </c>
    </row>
    <row r="90" spans="1:23">
      <c r="A90" s="8" t="s">
        <v>132</v>
      </c>
      <c r="B90" s="22">
        <v>18.603999999999999</v>
      </c>
      <c r="C90" s="22">
        <f t="shared" si="15"/>
        <v>18.603999999999999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7.7783323999999991</v>
      </c>
      <c r="K90" s="23">
        <v>4.4463559999999989</v>
      </c>
      <c r="L90" s="23">
        <v>0</v>
      </c>
      <c r="M90" s="23">
        <v>0.94694359999999977</v>
      </c>
      <c r="N90" s="23">
        <v>5.4323679999999994</v>
      </c>
      <c r="O90" s="23">
        <f t="shared" si="17"/>
        <v>18.603999999999999</v>
      </c>
      <c r="P90" s="24"/>
      <c r="Q90" s="81">
        <f t="shared" si="18"/>
        <v>18.603999999999999</v>
      </c>
      <c r="S90" s="78">
        <f t="shared" si="20"/>
        <v>7.7783323999999991</v>
      </c>
      <c r="T90" s="78">
        <f t="shared" si="21"/>
        <v>4.4463559999999989</v>
      </c>
      <c r="U90" s="78">
        <f t="shared" si="22"/>
        <v>0</v>
      </c>
      <c r="V90" s="78">
        <f t="shared" si="23"/>
        <v>0.94694359999999977</v>
      </c>
      <c r="W90" s="78">
        <f t="shared" si="24"/>
        <v>5.4323679999999994</v>
      </c>
    </row>
    <row r="91" spans="1:23">
      <c r="A91" s="8" t="s">
        <v>133</v>
      </c>
      <c r="B91" s="22">
        <v>18.007999999999999</v>
      </c>
      <c r="C91" s="22">
        <f t="shared" si="15"/>
        <v>18.007999999999999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7.5291447999999992</v>
      </c>
      <c r="K91" s="23">
        <v>4.3039119999999995</v>
      </c>
      <c r="L91" s="23">
        <v>0</v>
      </c>
      <c r="M91" s="23">
        <v>0.91660719999999984</v>
      </c>
      <c r="N91" s="23">
        <v>5.258335999999999</v>
      </c>
      <c r="O91" s="23">
        <f t="shared" si="17"/>
        <v>18.007999999999999</v>
      </c>
      <c r="P91" s="24"/>
      <c r="Q91" s="81">
        <f t="shared" si="18"/>
        <v>18.007999999999999</v>
      </c>
      <c r="S91" s="78">
        <f t="shared" si="20"/>
        <v>7.5291447999999992</v>
      </c>
      <c r="T91" s="78">
        <f t="shared" si="21"/>
        <v>4.3039119999999995</v>
      </c>
      <c r="U91" s="78">
        <f t="shared" si="22"/>
        <v>0</v>
      </c>
      <c r="V91" s="78">
        <f t="shared" si="23"/>
        <v>0.91660719999999984</v>
      </c>
      <c r="W91" s="78">
        <f t="shared" si="24"/>
        <v>5.258335999999999</v>
      </c>
    </row>
    <row r="92" spans="1:23">
      <c r="A92" s="8" t="s">
        <v>134</v>
      </c>
      <c r="B92" s="22">
        <v>17.835999999999999</v>
      </c>
      <c r="C92" s="22">
        <f t="shared" si="15"/>
        <v>17.835999999999999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7.4572315999999992</v>
      </c>
      <c r="K92" s="23">
        <v>4.2628039999999983</v>
      </c>
      <c r="L92" s="23">
        <v>0</v>
      </c>
      <c r="M92" s="23">
        <v>0.90785239999999978</v>
      </c>
      <c r="N92" s="23">
        <v>5.208111999999999</v>
      </c>
      <c r="O92" s="23">
        <f t="shared" si="17"/>
        <v>17.835999999999999</v>
      </c>
      <c r="P92" s="24"/>
      <c r="Q92" s="81">
        <f t="shared" si="18"/>
        <v>17.835999999999999</v>
      </c>
      <c r="S92" s="78">
        <f t="shared" si="20"/>
        <v>7.4572315999999992</v>
      </c>
      <c r="T92" s="78">
        <f t="shared" si="21"/>
        <v>4.2628039999999983</v>
      </c>
      <c r="U92" s="78">
        <f t="shared" si="22"/>
        <v>0</v>
      </c>
      <c r="V92" s="78">
        <f t="shared" si="23"/>
        <v>0.90785239999999978</v>
      </c>
      <c r="W92" s="78">
        <f t="shared" si="24"/>
        <v>5.208111999999999</v>
      </c>
    </row>
    <row r="93" spans="1:23">
      <c r="A93" s="8" t="s">
        <v>135</v>
      </c>
      <c r="B93" s="22">
        <v>16.492000000000001</v>
      </c>
      <c r="C93" s="22">
        <f t="shared" si="15"/>
        <v>16.492000000000001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6.8953051999999992</v>
      </c>
      <c r="K93" s="23">
        <v>3.9415879999999994</v>
      </c>
      <c r="L93" s="23">
        <v>0</v>
      </c>
      <c r="M93" s="23">
        <v>0.83944279999999993</v>
      </c>
      <c r="N93" s="23">
        <v>4.8156639999999991</v>
      </c>
      <c r="O93" s="23">
        <f t="shared" si="17"/>
        <v>16.492000000000001</v>
      </c>
      <c r="P93" s="24"/>
      <c r="Q93" s="81">
        <f t="shared" si="18"/>
        <v>16.492000000000001</v>
      </c>
      <c r="S93" s="78">
        <f t="shared" si="20"/>
        <v>6.8953051999999992</v>
      </c>
      <c r="T93" s="78">
        <f t="shared" si="21"/>
        <v>3.9415879999999994</v>
      </c>
      <c r="U93" s="78">
        <f t="shared" si="22"/>
        <v>0</v>
      </c>
      <c r="V93" s="78">
        <f t="shared" si="23"/>
        <v>0.83944279999999993</v>
      </c>
      <c r="W93" s="78">
        <f t="shared" si="24"/>
        <v>4.8156639999999991</v>
      </c>
    </row>
    <row r="94" spans="1:23">
      <c r="A94" s="8" t="s">
        <v>136</v>
      </c>
      <c r="B94" s="22">
        <v>15.571999999999999</v>
      </c>
      <c r="C94" s="22">
        <f t="shared" si="15"/>
        <v>15.571999999999999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6.5106531999999993</v>
      </c>
      <c r="K94" s="23">
        <v>3.7217079999999991</v>
      </c>
      <c r="L94" s="23">
        <v>0</v>
      </c>
      <c r="M94" s="23">
        <v>0.79261479999999984</v>
      </c>
      <c r="N94" s="23">
        <v>4.5470239999999986</v>
      </c>
      <c r="O94" s="23">
        <f t="shared" si="17"/>
        <v>15.571999999999997</v>
      </c>
      <c r="P94" s="24"/>
      <c r="Q94" s="81">
        <f t="shared" si="18"/>
        <v>15.571999999999997</v>
      </c>
      <c r="S94" s="78">
        <f t="shared" si="20"/>
        <v>6.5106531999999993</v>
      </c>
      <c r="T94" s="78">
        <f t="shared" si="21"/>
        <v>3.7217079999999991</v>
      </c>
      <c r="U94" s="78">
        <f t="shared" si="22"/>
        <v>0</v>
      </c>
      <c r="V94" s="78">
        <f t="shared" si="23"/>
        <v>0.79261479999999984</v>
      </c>
      <c r="W94" s="78">
        <f t="shared" si="24"/>
        <v>4.5470239999999986</v>
      </c>
    </row>
    <row r="95" spans="1:23">
      <c r="A95" s="8" t="s">
        <v>137</v>
      </c>
      <c r="B95" s="22">
        <v>16.34</v>
      </c>
      <c r="C95" s="22">
        <f t="shared" si="15"/>
        <v>16.34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6.8317540000000001</v>
      </c>
      <c r="K95" s="23">
        <v>3.9052599999999988</v>
      </c>
      <c r="L95" s="23">
        <v>0</v>
      </c>
      <c r="M95" s="23">
        <v>0.83170599999999983</v>
      </c>
      <c r="N95" s="23">
        <v>4.7712799999999991</v>
      </c>
      <c r="O95" s="23">
        <f t="shared" si="17"/>
        <v>16.34</v>
      </c>
      <c r="P95" s="24"/>
      <c r="Q95" s="81">
        <f t="shared" si="18"/>
        <v>16.34</v>
      </c>
      <c r="S95" s="78">
        <f t="shared" si="20"/>
        <v>6.8317540000000001</v>
      </c>
      <c r="T95" s="78">
        <f t="shared" si="21"/>
        <v>3.9052599999999988</v>
      </c>
      <c r="U95" s="78">
        <f t="shared" si="22"/>
        <v>0</v>
      </c>
      <c r="V95" s="78">
        <f t="shared" si="23"/>
        <v>0.83170599999999983</v>
      </c>
      <c r="W95" s="78">
        <f t="shared" si="24"/>
        <v>4.7712799999999991</v>
      </c>
    </row>
    <row r="96" spans="1:23">
      <c r="A96" s="8" t="s">
        <v>138</v>
      </c>
      <c r="B96" s="22">
        <v>16.84</v>
      </c>
      <c r="C96" s="22">
        <f t="shared" si="15"/>
        <v>16.84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7.0408039999999996</v>
      </c>
      <c r="K96" s="23">
        <v>4.0247599999999997</v>
      </c>
      <c r="L96" s="23">
        <v>0</v>
      </c>
      <c r="M96" s="23">
        <v>0.85715599999999981</v>
      </c>
      <c r="N96" s="23">
        <v>4.917279999999999</v>
      </c>
      <c r="O96" s="23">
        <f t="shared" si="17"/>
        <v>16.84</v>
      </c>
      <c r="P96" s="24"/>
      <c r="Q96" s="81">
        <f t="shared" si="18"/>
        <v>16.84</v>
      </c>
      <c r="S96" s="78">
        <f t="shared" si="20"/>
        <v>7.0408039999999996</v>
      </c>
      <c r="T96" s="78">
        <f t="shared" si="21"/>
        <v>4.0247599999999997</v>
      </c>
      <c r="U96" s="78">
        <f t="shared" si="22"/>
        <v>0</v>
      </c>
      <c r="V96" s="78">
        <f t="shared" si="23"/>
        <v>0.85715599999999981</v>
      </c>
      <c r="W96" s="78">
        <f t="shared" si="24"/>
        <v>4.917279999999999</v>
      </c>
    </row>
    <row r="97" spans="1:26">
      <c r="A97" s="8" t="s">
        <v>139</v>
      </c>
      <c r="B97" s="22">
        <v>16.376000000000001</v>
      </c>
      <c r="C97" s="22">
        <f t="shared" si="15"/>
        <v>16.376000000000001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6.8468056000000006</v>
      </c>
      <c r="K97" s="23">
        <v>3.9138639999999993</v>
      </c>
      <c r="L97" s="23">
        <v>0</v>
      </c>
      <c r="M97" s="23">
        <v>0.8335383999999999</v>
      </c>
      <c r="N97" s="23">
        <v>4.7817919999999994</v>
      </c>
      <c r="O97" s="23">
        <f t="shared" si="17"/>
        <v>16.376000000000001</v>
      </c>
      <c r="P97" s="24"/>
      <c r="Q97" s="81">
        <f t="shared" si="18"/>
        <v>16.376000000000001</v>
      </c>
      <c r="S97" s="78">
        <f t="shared" si="20"/>
        <v>6.8468056000000006</v>
      </c>
      <c r="T97" s="78">
        <f t="shared" si="21"/>
        <v>3.9138639999999993</v>
      </c>
      <c r="U97" s="78">
        <f t="shared" si="22"/>
        <v>0</v>
      </c>
      <c r="V97" s="78">
        <f t="shared" si="23"/>
        <v>0.8335383999999999</v>
      </c>
      <c r="W97" s="78">
        <f t="shared" si="24"/>
        <v>4.7817919999999994</v>
      </c>
    </row>
    <row r="98" spans="1:26">
      <c r="A98" s="8" t="s">
        <v>140</v>
      </c>
      <c r="B98" s="22">
        <v>16.724</v>
      </c>
      <c r="C98" s="22">
        <f t="shared" si="15"/>
        <v>16.724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6.9923043999999992</v>
      </c>
      <c r="K98" s="23">
        <v>3.9970359999999996</v>
      </c>
      <c r="L98" s="23">
        <v>0</v>
      </c>
      <c r="M98" s="23">
        <v>0.85125159999999978</v>
      </c>
      <c r="N98" s="23">
        <v>4.8834079999999993</v>
      </c>
      <c r="O98" s="23">
        <f t="shared" si="17"/>
        <v>16.724</v>
      </c>
      <c r="P98" s="24"/>
      <c r="Q98" s="81">
        <f t="shared" si="18"/>
        <v>16.724</v>
      </c>
      <c r="S98" s="78">
        <f t="shared" si="20"/>
        <v>6.9923043999999992</v>
      </c>
      <c r="T98" s="78">
        <f t="shared" si="21"/>
        <v>3.9970359999999996</v>
      </c>
      <c r="U98" s="78">
        <f t="shared" si="22"/>
        <v>0</v>
      </c>
      <c r="V98" s="78">
        <f t="shared" si="23"/>
        <v>0.85125159999999978</v>
      </c>
      <c r="W98" s="78">
        <f t="shared" si="24"/>
        <v>4.8834079999999993</v>
      </c>
    </row>
    <row r="99" spans="1:26">
      <c r="A99" s="8" t="s">
        <v>175</v>
      </c>
      <c r="B99" s="22">
        <f t="shared" ref="B99:Q99" si="25">SUM(B3:B98)/4000</f>
        <v>0.39406000000000008</v>
      </c>
      <c r="C99" s="22">
        <f t="shared" si="25"/>
        <v>0.39406000000000008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0.16475648600000004</v>
      </c>
      <c r="K99" s="24">
        <f t="shared" si="25"/>
        <v>9.4180339999999987E-2</v>
      </c>
      <c r="L99" s="24">
        <f t="shared" si="25"/>
        <v>0</v>
      </c>
      <c r="M99" s="24">
        <f t="shared" si="25"/>
        <v>2.0057653999999994E-2</v>
      </c>
      <c r="N99" s="24">
        <f t="shared" si="25"/>
        <v>0.11506551999999998</v>
      </c>
      <c r="O99" s="25">
        <f t="shared" si="25"/>
        <v>0.39406000000000008</v>
      </c>
      <c r="P99" s="25"/>
      <c r="Q99" s="85">
        <f t="shared" si="25"/>
        <v>0.39406000000000008</v>
      </c>
      <c r="S99" s="78">
        <f>SUM(S3:S98)/4000</f>
        <v>0.16475648600000004</v>
      </c>
      <c r="T99" s="78">
        <f t="shared" ref="T99:W99" si="26">SUM(T3:T98)/4000</f>
        <v>9.4180339999999987E-2</v>
      </c>
      <c r="U99" s="78">
        <f t="shared" si="26"/>
        <v>0</v>
      </c>
      <c r="V99" s="78">
        <f t="shared" si="26"/>
        <v>2.0057653999999994E-2</v>
      </c>
      <c r="W99" s="78">
        <f t="shared" si="26"/>
        <v>0.11506551999999998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3.64</v>
      </c>
      <c r="N3" s="113">
        <v>0</v>
      </c>
      <c r="O3" s="95">
        <v>-84</v>
      </c>
      <c r="P3" s="95">
        <v>-136</v>
      </c>
      <c r="Q3" s="95">
        <v>0</v>
      </c>
      <c r="R3" s="95">
        <v>0</v>
      </c>
      <c r="S3" s="114">
        <v>0</v>
      </c>
      <c r="U3" s="115">
        <v>-220</v>
      </c>
      <c r="V3" s="116">
        <v>3.64</v>
      </c>
      <c r="W3">
        <v>0</v>
      </c>
      <c r="X3">
        <v>-84</v>
      </c>
      <c r="Y3">
        <v>3.64</v>
      </c>
      <c r="Z3">
        <v>-136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4.0199999999999996</v>
      </c>
      <c r="N4" s="115">
        <v>0</v>
      </c>
      <c r="O4" s="88">
        <v>-109</v>
      </c>
      <c r="P4" s="88">
        <v>-160</v>
      </c>
      <c r="Q4" s="88">
        <v>0</v>
      </c>
      <c r="R4" s="88">
        <v>0</v>
      </c>
      <c r="S4" s="116">
        <v>0</v>
      </c>
      <c r="U4" s="115">
        <v>-269</v>
      </c>
      <c r="V4" s="116">
        <v>4.0199999999999996</v>
      </c>
      <c r="W4">
        <v>0</v>
      </c>
      <c r="X4">
        <v>-109</v>
      </c>
      <c r="Y4">
        <v>4.0199999999999996</v>
      </c>
      <c r="Z4">
        <v>-160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3.74</v>
      </c>
      <c r="N5" s="115">
        <v>0</v>
      </c>
      <c r="O5" s="88">
        <v>-124</v>
      </c>
      <c r="P5" s="88">
        <v>-175</v>
      </c>
      <c r="Q5" s="88">
        <v>0</v>
      </c>
      <c r="R5" s="88">
        <v>0</v>
      </c>
      <c r="S5" s="116">
        <v>0</v>
      </c>
      <c r="U5" s="115">
        <v>-299</v>
      </c>
      <c r="V5" s="116">
        <v>3.74</v>
      </c>
      <c r="W5">
        <v>0</v>
      </c>
      <c r="X5">
        <v>-124</v>
      </c>
      <c r="Y5">
        <v>3.74</v>
      </c>
      <c r="Z5">
        <v>-175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2.59</v>
      </c>
      <c r="N6" s="115">
        <v>-28</v>
      </c>
      <c r="O6" s="88">
        <v>-139</v>
      </c>
      <c r="P6" s="88">
        <v>-195</v>
      </c>
      <c r="Q6" s="88">
        <v>0</v>
      </c>
      <c r="R6" s="88">
        <v>0</v>
      </c>
      <c r="S6" s="116">
        <v>0</v>
      </c>
      <c r="U6" s="115">
        <v>-362</v>
      </c>
      <c r="V6" s="116">
        <v>2.59</v>
      </c>
      <c r="W6">
        <v>-28</v>
      </c>
      <c r="X6">
        <v>-139</v>
      </c>
      <c r="Y6">
        <v>2.59</v>
      </c>
      <c r="Z6">
        <v>-195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3.93</v>
      </c>
      <c r="N7" s="115">
        <v>-50</v>
      </c>
      <c r="O7" s="88">
        <v>-154</v>
      </c>
      <c r="P7" s="88">
        <v>-214</v>
      </c>
      <c r="Q7" s="88">
        <v>0</v>
      </c>
      <c r="R7" s="88">
        <v>0</v>
      </c>
      <c r="S7" s="116">
        <v>0</v>
      </c>
      <c r="U7" s="115">
        <v>-418</v>
      </c>
      <c r="V7" s="116">
        <v>3.93</v>
      </c>
      <c r="W7">
        <v>-50</v>
      </c>
      <c r="X7">
        <v>-154</v>
      </c>
      <c r="Y7">
        <v>3.93</v>
      </c>
      <c r="Z7">
        <v>-214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3.45</v>
      </c>
      <c r="N8" s="115">
        <v>-67</v>
      </c>
      <c r="O8" s="88">
        <v>-164</v>
      </c>
      <c r="P8" s="88">
        <v>-226</v>
      </c>
      <c r="Q8" s="88">
        <v>0</v>
      </c>
      <c r="R8" s="88">
        <v>0</v>
      </c>
      <c r="S8" s="116">
        <v>0</v>
      </c>
      <c r="U8" s="115">
        <v>-457</v>
      </c>
      <c r="V8" s="116">
        <v>3.45</v>
      </c>
      <c r="W8">
        <v>-67</v>
      </c>
      <c r="X8">
        <v>-164</v>
      </c>
      <c r="Y8">
        <v>3.45</v>
      </c>
      <c r="Z8">
        <v>-226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2.0099999999999998</v>
      </c>
      <c r="N9" s="115">
        <v>-82</v>
      </c>
      <c r="O9" s="88">
        <v>-174</v>
      </c>
      <c r="P9" s="88">
        <v>-235</v>
      </c>
      <c r="Q9" s="88">
        <v>0</v>
      </c>
      <c r="R9" s="88">
        <v>0</v>
      </c>
      <c r="S9" s="116">
        <v>0</v>
      </c>
      <c r="U9" s="115">
        <v>-491</v>
      </c>
      <c r="V9" s="116">
        <v>2.0099999999999998</v>
      </c>
      <c r="W9">
        <v>-82</v>
      </c>
      <c r="X9">
        <v>-174</v>
      </c>
      <c r="Y9">
        <v>2.0099999999999998</v>
      </c>
      <c r="Z9">
        <v>-235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0.77</v>
      </c>
      <c r="N10" s="115">
        <v>-94</v>
      </c>
      <c r="O10" s="88">
        <v>-174</v>
      </c>
      <c r="P10" s="88">
        <v>-243</v>
      </c>
      <c r="Q10" s="88">
        <v>0</v>
      </c>
      <c r="R10" s="88">
        <v>0</v>
      </c>
      <c r="S10" s="116">
        <v>0</v>
      </c>
      <c r="U10" s="115">
        <v>-511</v>
      </c>
      <c r="V10" s="116">
        <v>0.77</v>
      </c>
      <c r="W10">
        <v>-94</v>
      </c>
      <c r="X10">
        <v>-174</v>
      </c>
      <c r="Y10">
        <v>0.77</v>
      </c>
      <c r="Z10">
        <v>-243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1.92</v>
      </c>
      <c r="N11" s="115">
        <v>-103</v>
      </c>
      <c r="O11" s="88">
        <v>-179</v>
      </c>
      <c r="P11" s="88">
        <v>-250</v>
      </c>
      <c r="Q11" s="88">
        <v>0</v>
      </c>
      <c r="R11" s="88">
        <v>0</v>
      </c>
      <c r="S11" s="116">
        <v>0</v>
      </c>
      <c r="U11" s="115">
        <v>-532</v>
      </c>
      <c r="V11" s="116">
        <v>1.92</v>
      </c>
      <c r="W11">
        <v>-103</v>
      </c>
      <c r="X11">
        <v>-179</v>
      </c>
      <c r="Y11">
        <v>1.92</v>
      </c>
      <c r="Z11">
        <v>-250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4.12</v>
      </c>
      <c r="N12" s="115">
        <v>-114</v>
      </c>
      <c r="O12" s="88">
        <v>-184</v>
      </c>
      <c r="P12" s="88">
        <v>-257</v>
      </c>
      <c r="Q12" s="88">
        <v>0</v>
      </c>
      <c r="R12" s="88">
        <v>0</v>
      </c>
      <c r="S12" s="116">
        <v>0</v>
      </c>
      <c r="U12" s="115">
        <v>-555</v>
      </c>
      <c r="V12" s="116">
        <v>4.12</v>
      </c>
      <c r="W12">
        <v>-114</v>
      </c>
      <c r="X12">
        <v>-184</v>
      </c>
      <c r="Y12">
        <v>4.12</v>
      </c>
      <c r="Z12">
        <v>-257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1.82</v>
      </c>
      <c r="N13" s="115">
        <v>-132</v>
      </c>
      <c r="O13" s="88">
        <v>-189</v>
      </c>
      <c r="P13" s="88">
        <v>-258</v>
      </c>
      <c r="Q13" s="88">
        <v>0</v>
      </c>
      <c r="R13" s="88">
        <v>0</v>
      </c>
      <c r="S13" s="116">
        <v>0</v>
      </c>
      <c r="U13" s="115">
        <v>-579</v>
      </c>
      <c r="V13" s="116">
        <v>1.82</v>
      </c>
      <c r="W13">
        <v>-132</v>
      </c>
      <c r="X13">
        <v>-189</v>
      </c>
      <c r="Y13">
        <v>1.82</v>
      </c>
      <c r="Z13">
        <v>-258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5.56</v>
      </c>
      <c r="N14" s="115">
        <v>-131</v>
      </c>
      <c r="O14" s="88">
        <v>-194</v>
      </c>
      <c r="P14" s="88">
        <v>-263</v>
      </c>
      <c r="Q14" s="88">
        <v>0</v>
      </c>
      <c r="R14" s="88">
        <v>0</v>
      </c>
      <c r="S14" s="116">
        <v>0</v>
      </c>
      <c r="U14" s="115">
        <v>-588</v>
      </c>
      <c r="V14" s="116">
        <v>5.56</v>
      </c>
      <c r="W14">
        <v>-131</v>
      </c>
      <c r="X14">
        <v>-194</v>
      </c>
      <c r="Y14">
        <v>5.56</v>
      </c>
      <c r="Z14">
        <v>-263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4.21</v>
      </c>
      <c r="N15" s="115">
        <v>-131</v>
      </c>
      <c r="O15" s="88">
        <v>-199</v>
      </c>
      <c r="P15" s="88">
        <v>-265</v>
      </c>
      <c r="Q15" s="88">
        <v>0</v>
      </c>
      <c r="R15" s="88">
        <v>0</v>
      </c>
      <c r="S15" s="116">
        <v>0</v>
      </c>
      <c r="U15" s="115">
        <v>-595</v>
      </c>
      <c r="V15" s="116">
        <v>4.21</v>
      </c>
      <c r="W15">
        <v>-131</v>
      </c>
      <c r="X15">
        <v>-199</v>
      </c>
      <c r="Y15">
        <v>4.21</v>
      </c>
      <c r="Z15">
        <v>-265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6.03</v>
      </c>
      <c r="N16" s="115">
        <v>-132</v>
      </c>
      <c r="O16" s="88">
        <v>-204</v>
      </c>
      <c r="P16" s="88">
        <v>-269</v>
      </c>
      <c r="Q16" s="88">
        <v>0</v>
      </c>
      <c r="R16" s="88">
        <v>0</v>
      </c>
      <c r="S16" s="116">
        <v>0</v>
      </c>
      <c r="U16" s="115">
        <v>-605</v>
      </c>
      <c r="V16" s="116">
        <v>6.03</v>
      </c>
      <c r="W16">
        <v>-132</v>
      </c>
      <c r="X16">
        <v>-204</v>
      </c>
      <c r="Y16">
        <v>6.03</v>
      </c>
      <c r="Z16">
        <v>-269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6.32</v>
      </c>
      <c r="N17" s="115">
        <v>-131</v>
      </c>
      <c r="O17" s="88">
        <v>-204</v>
      </c>
      <c r="P17" s="88">
        <v>-268</v>
      </c>
      <c r="Q17" s="88">
        <v>0</v>
      </c>
      <c r="R17" s="88">
        <v>0</v>
      </c>
      <c r="S17" s="116">
        <v>0</v>
      </c>
      <c r="U17" s="115">
        <v>-603</v>
      </c>
      <c r="V17" s="116">
        <v>6.32</v>
      </c>
      <c r="W17">
        <v>-131</v>
      </c>
      <c r="X17">
        <v>-204</v>
      </c>
      <c r="Y17">
        <v>6.32</v>
      </c>
      <c r="Z17">
        <v>-268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5.17</v>
      </c>
      <c r="N18" s="115">
        <v>-123</v>
      </c>
      <c r="O18" s="88">
        <v>-204</v>
      </c>
      <c r="P18" s="88">
        <v>-265</v>
      </c>
      <c r="Q18" s="88">
        <v>0</v>
      </c>
      <c r="R18" s="88">
        <v>0</v>
      </c>
      <c r="S18" s="116">
        <v>0</v>
      </c>
      <c r="U18" s="115">
        <v>-592</v>
      </c>
      <c r="V18" s="116">
        <v>5.17</v>
      </c>
      <c r="W18">
        <v>-123</v>
      </c>
      <c r="X18">
        <v>-204</v>
      </c>
      <c r="Y18">
        <v>5.17</v>
      </c>
      <c r="Z18">
        <v>-265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5.17</v>
      </c>
      <c r="N19" s="115">
        <v>-106</v>
      </c>
      <c r="O19" s="88">
        <v>-204</v>
      </c>
      <c r="P19" s="88">
        <v>-260</v>
      </c>
      <c r="Q19" s="88">
        <v>0</v>
      </c>
      <c r="R19" s="88">
        <v>0</v>
      </c>
      <c r="S19" s="116">
        <v>0</v>
      </c>
      <c r="U19" s="115">
        <v>-570</v>
      </c>
      <c r="V19" s="116">
        <v>5.17</v>
      </c>
      <c r="W19">
        <v>-106</v>
      </c>
      <c r="X19">
        <v>-204</v>
      </c>
      <c r="Y19">
        <v>5.17</v>
      </c>
      <c r="Z19">
        <v>-260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4.9800000000000004</v>
      </c>
      <c r="N20" s="115">
        <v>-86</v>
      </c>
      <c r="O20" s="88">
        <v>-204</v>
      </c>
      <c r="P20" s="88">
        <v>-252</v>
      </c>
      <c r="Q20" s="88">
        <v>0</v>
      </c>
      <c r="R20" s="88">
        <v>0</v>
      </c>
      <c r="S20" s="116">
        <v>0</v>
      </c>
      <c r="U20" s="115">
        <v>-542</v>
      </c>
      <c r="V20" s="116">
        <v>4.9800000000000004</v>
      </c>
      <c r="W20">
        <v>-86</v>
      </c>
      <c r="X20">
        <v>-204</v>
      </c>
      <c r="Y20">
        <v>4.9800000000000004</v>
      </c>
      <c r="Z20">
        <v>-252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6.51</v>
      </c>
      <c r="N21" s="115">
        <v>-71</v>
      </c>
      <c r="O21" s="88">
        <v>-169</v>
      </c>
      <c r="P21" s="88">
        <v>-243</v>
      </c>
      <c r="Q21" s="88">
        <v>0</v>
      </c>
      <c r="R21" s="88">
        <v>0</v>
      </c>
      <c r="S21" s="116">
        <v>0</v>
      </c>
      <c r="U21" s="115">
        <v>-483</v>
      </c>
      <c r="V21" s="116">
        <v>6.51</v>
      </c>
      <c r="W21">
        <v>-71</v>
      </c>
      <c r="X21">
        <v>-169</v>
      </c>
      <c r="Y21">
        <v>6.51</v>
      </c>
      <c r="Z21">
        <v>-243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5.75</v>
      </c>
      <c r="N22" s="115">
        <v>-46</v>
      </c>
      <c r="O22" s="88">
        <v>-159</v>
      </c>
      <c r="P22" s="88">
        <v>-228</v>
      </c>
      <c r="Q22" s="88">
        <v>0</v>
      </c>
      <c r="R22" s="88">
        <v>0</v>
      </c>
      <c r="S22" s="116">
        <v>0</v>
      </c>
      <c r="U22" s="115">
        <v>-433</v>
      </c>
      <c r="V22" s="116">
        <v>5.75</v>
      </c>
      <c r="W22">
        <v>-46</v>
      </c>
      <c r="X22">
        <v>-159</v>
      </c>
      <c r="Y22">
        <v>5.75</v>
      </c>
      <c r="Z22">
        <v>-228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9.8699999999999992</v>
      </c>
      <c r="N23" s="115">
        <v>0</v>
      </c>
      <c r="O23" s="88">
        <v>-139</v>
      </c>
      <c r="P23" s="88">
        <v>-203</v>
      </c>
      <c r="Q23" s="88">
        <v>0</v>
      </c>
      <c r="R23" s="88">
        <v>0</v>
      </c>
      <c r="S23" s="116">
        <v>0</v>
      </c>
      <c r="U23" s="115">
        <v>-342</v>
      </c>
      <c r="V23" s="116">
        <v>9.8699999999999992</v>
      </c>
      <c r="W23">
        <v>0</v>
      </c>
      <c r="X23">
        <v>-139</v>
      </c>
      <c r="Y23">
        <v>9.8699999999999992</v>
      </c>
      <c r="Z23">
        <v>-203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9.8699999999999992</v>
      </c>
      <c r="N24" s="115">
        <v>0</v>
      </c>
      <c r="O24" s="88">
        <v>-154</v>
      </c>
      <c r="P24" s="88">
        <v>-285</v>
      </c>
      <c r="Q24" s="88">
        <v>0</v>
      </c>
      <c r="R24" s="88">
        <v>0</v>
      </c>
      <c r="S24" s="116">
        <v>0</v>
      </c>
      <c r="U24" s="115">
        <v>-439</v>
      </c>
      <c r="V24" s="116">
        <v>9.8699999999999992</v>
      </c>
      <c r="W24">
        <v>0</v>
      </c>
      <c r="X24">
        <v>-154</v>
      </c>
      <c r="Y24">
        <v>9.8699999999999992</v>
      </c>
      <c r="Z24">
        <v>-285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8.43</v>
      </c>
      <c r="N25" s="115">
        <v>0</v>
      </c>
      <c r="O25" s="88">
        <v>-164</v>
      </c>
      <c r="P25" s="88">
        <v>-231</v>
      </c>
      <c r="Q25" s="88">
        <v>0</v>
      </c>
      <c r="R25" s="88">
        <v>0</v>
      </c>
      <c r="S25" s="116">
        <v>0</v>
      </c>
      <c r="U25" s="115">
        <v>-395</v>
      </c>
      <c r="V25" s="116">
        <v>8.43</v>
      </c>
      <c r="W25">
        <v>0</v>
      </c>
      <c r="X25">
        <v>-164</v>
      </c>
      <c r="Y25">
        <v>8.43</v>
      </c>
      <c r="Z25">
        <v>-231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9.1999999999999993</v>
      </c>
      <c r="N26" s="115">
        <v>0</v>
      </c>
      <c r="O26" s="88">
        <v>-141</v>
      </c>
      <c r="P26" s="88">
        <v>-288</v>
      </c>
      <c r="Q26" s="88">
        <v>0</v>
      </c>
      <c r="R26" s="88">
        <v>0</v>
      </c>
      <c r="S26" s="116">
        <v>0</v>
      </c>
      <c r="U26" s="115">
        <v>-429</v>
      </c>
      <c r="V26" s="116">
        <v>9.1999999999999993</v>
      </c>
      <c r="W26">
        <v>0</v>
      </c>
      <c r="X26">
        <v>-141</v>
      </c>
      <c r="Y26">
        <v>9.1999999999999993</v>
      </c>
      <c r="Z26">
        <v>-288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-135</v>
      </c>
      <c r="Q27" s="88">
        <v>0</v>
      </c>
      <c r="R27" s="88">
        <v>0</v>
      </c>
      <c r="S27" s="116">
        <v>0</v>
      </c>
      <c r="U27" s="115">
        <v>-135</v>
      </c>
      <c r="V27" s="116">
        <v>0</v>
      </c>
      <c r="W27">
        <v>0</v>
      </c>
      <c r="X27">
        <v>0</v>
      </c>
      <c r="Y27">
        <v>0</v>
      </c>
      <c r="Z27">
        <v>-135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-51</v>
      </c>
      <c r="Q29" s="88">
        <v>0</v>
      </c>
      <c r="R29" s="88">
        <v>0</v>
      </c>
      <c r="S29" s="116">
        <v>0</v>
      </c>
      <c r="U29" s="115">
        <v>-51</v>
      </c>
      <c r="V29" s="116">
        <v>0</v>
      </c>
      <c r="W29">
        <v>0</v>
      </c>
      <c r="X29">
        <v>0</v>
      </c>
      <c r="Y29">
        <v>0</v>
      </c>
      <c r="Z29">
        <v>-51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8.5299999999999994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8.5299999999999994</v>
      </c>
      <c r="W33">
        <v>0</v>
      </c>
      <c r="X33">
        <v>0</v>
      </c>
      <c r="Y33">
        <v>8.5299999999999994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10.63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10.63</v>
      </c>
      <c r="W34">
        <v>0</v>
      </c>
      <c r="X34">
        <v>0</v>
      </c>
      <c r="Y34">
        <v>10.63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11.3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11.3</v>
      </c>
      <c r="W35">
        <v>0</v>
      </c>
      <c r="X35">
        <v>0</v>
      </c>
      <c r="Y35">
        <v>11.3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9.25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9.25</v>
      </c>
      <c r="W36">
        <v>0</v>
      </c>
      <c r="X36">
        <v>0</v>
      </c>
      <c r="Y36">
        <v>9.25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9.56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9.56</v>
      </c>
      <c r="W37">
        <v>0</v>
      </c>
      <c r="X37">
        <v>0</v>
      </c>
      <c r="Y37">
        <v>9.56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10.18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10.18</v>
      </c>
      <c r="W38">
        <v>0</v>
      </c>
      <c r="X38">
        <v>0</v>
      </c>
      <c r="Y38">
        <v>10.18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13.12</v>
      </c>
      <c r="W39">
        <v>0</v>
      </c>
      <c r="X39">
        <v>0</v>
      </c>
      <c r="Y39">
        <v>13.12</v>
      </c>
      <c r="Z39">
        <v>0</v>
      </c>
    </row>
    <row r="40" spans="7:26">
      <c r="G40" t="s">
        <v>82</v>
      </c>
      <c r="H40" s="115">
        <v>0</v>
      </c>
      <c r="I40" s="88">
        <v>4.25</v>
      </c>
      <c r="J40" s="88">
        <v>0</v>
      </c>
      <c r="K40" s="88">
        <v>0</v>
      </c>
      <c r="L40" s="88">
        <v>0</v>
      </c>
      <c r="M40" s="116">
        <v>11.43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15.68</v>
      </c>
      <c r="W40">
        <v>0</v>
      </c>
      <c r="X40">
        <v>4.25</v>
      </c>
      <c r="Y40">
        <v>11.43</v>
      </c>
      <c r="Z40">
        <v>0</v>
      </c>
    </row>
    <row r="41" spans="7:26">
      <c r="G41" t="s">
        <v>83</v>
      </c>
      <c r="H41" s="115">
        <v>148.34</v>
      </c>
      <c r="I41" s="88">
        <v>11.57</v>
      </c>
      <c r="J41" s="88">
        <v>0</v>
      </c>
      <c r="K41" s="88">
        <v>0</v>
      </c>
      <c r="L41" s="88">
        <v>0</v>
      </c>
      <c r="M41" s="116">
        <v>9.11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169.02</v>
      </c>
      <c r="W41">
        <v>148.34</v>
      </c>
      <c r="X41">
        <v>11.57</v>
      </c>
      <c r="Y41">
        <v>9.11</v>
      </c>
      <c r="Z41">
        <v>0</v>
      </c>
    </row>
    <row r="42" spans="7:26">
      <c r="G42" t="s">
        <v>84</v>
      </c>
      <c r="H42" s="115">
        <v>169.9</v>
      </c>
      <c r="I42" s="88">
        <v>22.13</v>
      </c>
      <c r="J42" s="88">
        <v>0</v>
      </c>
      <c r="K42" s="88">
        <v>0</v>
      </c>
      <c r="L42" s="88">
        <v>0</v>
      </c>
      <c r="M42" s="116">
        <v>9.9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201.93</v>
      </c>
      <c r="W42">
        <v>169.9</v>
      </c>
      <c r="X42">
        <v>22.13</v>
      </c>
      <c r="Y42">
        <v>9.9</v>
      </c>
      <c r="Z42">
        <v>0</v>
      </c>
    </row>
    <row r="43" spans="7:26">
      <c r="G43" t="s">
        <v>85</v>
      </c>
      <c r="H43" s="115">
        <v>166.86</v>
      </c>
      <c r="I43" s="88">
        <v>0</v>
      </c>
      <c r="J43" s="88">
        <v>0</v>
      </c>
      <c r="K43" s="88">
        <v>0</v>
      </c>
      <c r="L43" s="88">
        <v>0</v>
      </c>
      <c r="M43" s="116">
        <v>11.67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178.53</v>
      </c>
      <c r="W43">
        <v>166.86</v>
      </c>
      <c r="X43">
        <v>0</v>
      </c>
      <c r="Y43">
        <v>11.67</v>
      </c>
      <c r="Z43">
        <v>0</v>
      </c>
    </row>
    <row r="44" spans="7:26">
      <c r="G44" t="s">
        <v>86</v>
      </c>
      <c r="H44" s="115">
        <v>203.54</v>
      </c>
      <c r="I44" s="88">
        <v>0</v>
      </c>
      <c r="J44" s="88">
        <v>0</v>
      </c>
      <c r="K44" s="88">
        <v>0</v>
      </c>
      <c r="L44" s="88">
        <v>0</v>
      </c>
      <c r="M44" s="116">
        <v>9.9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213.44</v>
      </c>
      <c r="W44">
        <v>203.54</v>
      </c>
      <c r="X44">
        <v>0</v>
      </c>
      <c r="Y44">
        <v>9.9</v>
      </c>
      <c r="Z44">
        <v>0</v>
      </c>
    </row>
    <row r="45" spans="7:26">
      <c r="G45" t="s">
        <v>87</v>
      </c>
      <c r="H45" s="115">
        <v>105.2</v>
      </c>
      <c r="I45" s="88">
        <v>0</v>
      </c>
      <c r="J45" s="88">
        <v>0</v>
      </c>
      <c r="K45" s="88">
        <v>0</v>
      </c>
      <c r="L45" s="88">
        <v>0</v>
      </c>
      <c r="M45" s="116">
        <v>9.17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114.37</v>
      </c>
      <c r="W45">
        <v>105.2</v>
      </c>
      <c r="X45">
        <v>0</v>
      </c>
      <c r="Y45">
        <v>9.17</v>
      </c>
      <c r="Z45">
        <v>0</v>
      </c>
    </row>
    <row r="46" spans="7:26">
      <c r="G46" t="s">
        <v>88</v>
      </c>
      <c r="H46" s="115">
        <v>189.66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189.66</v>
      </c>
      <c r="W46">
        <v>189.66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179.13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179.13</v>
      </c>
      <c r="W47">
        <v>179.13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439.68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439.68</v>
      </c>
      <c r="W48">
        <v>439.68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399.44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399.44</v>
      </c>
      <c r="W49">
        <v>399.44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342.93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342.93</v>
      </c>
      <c r="W50">
        <v>342.93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319.94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-50</v>
      </c>
      <c r="V51" s="116">
        <v>319.94</v>
      </c>
      <c r="W51">
        <v>319.94</v>
      </c>
      <c r="X51">
        <v>0</v>
      </c>
      <c r="Y51">
        <v>0</v>
      </c>
      <c r="Z51">
        <v>-50</v>
      </c>
    </row>
    <row r="52" spans="7:26">
      <c r="G52" t="s">
        <v>94</v>
      </c>
      <c r="H52" s="115">
        <v>326.64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-131</v>
      </c>
      <c r="Q52" s="88">
        <v>0</v>
      </c>
      <c r="R52" s="88">
        <v>0</v>
      </c>
      <c r="S52" s="116">
        <v>0</v>
      </c>
      <c r="U52" s="115">
        <v>-131</v>
      </c>
      <c r="V52" s="116">
        <v>326.64</v>
      </c>
      <c r="W52">
        <v>326.64</v>
      </c>
      <c r="X52">
        <v>0</v>
      </c>
      <c r="Y52">
        <v>0</v>
      </c>
      <c r="Z52">
        <v>-131</v>
      </c>
    </row>
    <row r="53" spans="7:26">
      <c r="G53" t="s">
        <v>95</v>
      </c>
      <c r="H53" s="115">
        <v>295.99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-102</v>
      </c>
      <c r="Q53" s="88">
        <v>0</v>
      </c>
      <c r="R53" s="88">
        <v>0</v>
      </c>
      <c r="S53" s="116">
        <v>0</v>
      </c>
      <c r="U53" s="115">
        <v>-102</v>
      </c>
      <c r="V53" s="116">
        <v>295.99</v>
      </c>
      <c r="W53">
        <v>295.99</v>
      </c>
      <c r="X53">
        <v>0</v>
      </c>
      <c r="Y53">
        <v>0</v>
      </c>
      <c r="Z53">
        <v>-102</v>
      </c>
    </row>
    <row r="54" spans="7:26">
      <c r="G54" t="s">
        <v>96</v>
      </c>
      <c r="H54" s="115">
        <v>258.63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-134</v>
      </c>
      <c r="Q54" s="88">
        <v>0</v>
      </c>
      <c r="R54" s="88">
        <v>0</v>
      </c>
      <c r="S54" s="116">
        <v>0</v>
      </c>
      <c r="U54" s="115">
        <v>-134</v>
      </c>
      <c r="V54" s="116">
        <v>258.63</v>
      </c>
      <c r="W54">
        <v>258.63</v>
      </c>
      <c r="X54">
        <v>0</v>
      </c>
      <c r="Y54">
        <v>0</v>
      </c>
      <c r="Z54">
        <v>-134</v>
      </c>
    </row>
    <row r="55" spans="7:26">
      <c r="G55" t="s">
        <v>97</v>
      </c>
      <c r="H55" s="115">
        <v>199.24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-242</v>
      </c>
      <c r="Q55" s="88">
        <v>0</v>
      </c>
      <c r="R55" s="88">
        <v>0</v>
      </c>
      <c r="S55" s="116">
        <v>0</v>
      </c>
      <c r="U55" s="115">
        <v>-242</v>
      </c>
      <c r="V55" s="116">
        <v>199.24</v>
      </c>
      <c r="W55">
        <v>199.24</v>
      </c>
      <c r="X55">
        <v>0</v>
      </c>
      <c r="Y55">
        <v>0</v>
      </c>
      <c r="Z55">
        <v>-242</v>
      </c>
    </row>
    <row r="56" spans="7:26">
      <c r="G56" t="s">
        <v>98</v>
      </c>
      <c r="H56" s="115">
        <v>147.52000000000001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-116.93</v>
      </c>
      <c r="Q56" s="88">
        <v>0</v>
      </c>
      <c r="R56" s="88">
        <v>0</v>
      </c>
      <c r="S56" s="116">
        <v>0</v>
      </c>
      <c r="U56" s="115">
        <v>-116.93</v>
      </c>
      <c r="V56" s="116">
        <v>147.52000000000001</v>
      </c>
      <c r="W56">
        <v>147.52000000000001</v>
      </c>
      <c r="X56">
        <v>0</v>
      </c>
      <c r="Y56">
        <v>0</v>
      </c>
      <c r="Z56">
        <v>-116.93</v>
      </c>
    </row>
    <row r="57" spans="7:26">
      <c r="G57" t="s">
        <v>99</v>
      </c>
      <c r="H57" s="115">
        <v>113.99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-20</v>
      </c>
      <c r="P57" s="88">
        <v>0</v>
      </c>
      <c r="Q57" s="88">
        <v>0</v>
      </c>
      <c r="R57" s="88">
        <v>0</v>
      </c>
      <c r="S57" s="116">
        <v>0</v>
      </c>
      <c r="U57" s="115">
        <v>-20</v>
      </c>
      <c r="V57" s="116">
        <v>113.99</v>
      </c>
      <c r="W57">
        <v>113.99</v>
      </c>
      <c r="X57">
        <v>-20</v>
      </c>
      <c r="Y57">
        <v>0</v>
      </c>
      <c r="Z57">
        <v>0</v>
      </c>
    </row>
    <row r="58" spans="7:26">
      <c r="G58" t="s">
        <v>100</v>
      </c>
      <c r="H58" s="115">
        <v>109.2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-35</v>
      </c>
      <c r="P58" s="88">
        <v>0</v>
      </c>
      <c r="Q58" s="88">
        <v>0</v>
      </c>
      <c r="R58" s="88">
        <v>0</v>
      </c>
      <c r="S58" s="116">
        <v>0</v>
      </c>
      <c r="U58" s="115">
        <v>-35</v>
      </c>
      <c r="V58" s="116">
        <v>109.2</v>
      </c>
      <c r="W58">
        <v>109.2</v>
      </c>
      <c r="X58">
        <v>-35</v>
      </c>
      <c r="Y58">
        <v>0</v>
      </c>
      <c r="Z58">
        <v>0</v>
      </c>
    </row>
    <row r="59" spans="7:26">
      <c r="G59" t="s">
        <v>101</v>
      </c>
      <c r="H59" s="115">
        <v>102.5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-40</v>
      </c>
      <c r="P59" s="88">
        <v>0</v>
      </c>
      <c r="Q59" s="88">
        <v>0</v>
      </c>
      <c r="R59" s="88">
        <v>0</v>
      </c>
      <c r="S59" s="116">
        <v>0</v>
      </c>
      <c r="U59" s="115">
        <v>-40</v>
      </c>
      <c r="V59" s="116">
        <v>102.5</v>
      </c>
      <c r="W59">
        <v>102.5</v>
      </c>
      <c r="X59">
        <v>-40</v>
      </c>
      <c r="Y59">
        <v>0</v>
      </c>
      <c r="Z59">
        <v>0</v>
      </c>
    </row>
    <row r="60" spans="7:26">
      <c r="G60" t="s">
        <v>102</v>
      </c>
      <c r="H60" s="115">
        <v>89.08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-50</v>
      </c>
      <c r="P60" s="88">
        <v>-185.29</v>
      </c>
      <c r="Q60" s="88">
        <v>0</v>
      </c>
      <c r="R60" s="88">
        <v>0</v>
      </c>
      <c r="S60" s="116">
        <v>0</v>
      </c>
      <c r="U60" s="115">
        <v>-235.29</v>
      </c>
      <c r="V60" s="116">
        <v>89.08</v>
      </c>
      <c r="W60">
        <v>89.08</v>
      </c>
      <c r="X60">
        <v>-50</v>
      </c>
      <c r="Y60">
        <v>0</v>
      </c>
      <c r="Z60">
        <v>-185.29</v>
      </c>
    </row>
    <row r="61" spans="7:26">
      <c r="G61" t="s">
        <v>103</v>
      </c>
      <c r="H61" s="115">
        <v>72.8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-50</v>
      </c>
      <c r="P61" s="88">
        <v>-214</v>
      </c>
      <c r="Q61" s="88">
        <v>0</v>
      </c>
      <c r="R61" s="88">
        <v>0</v>
      </c>
      <c r="S61" s="116">
        <v>0</v>
      </c>
      <c r="U61" s="115">
        <v>-264</v>
      </c>
      <c r="V61" s="116">
        <v>72.8</v>
      </c>
      <c r="W61">
        <v>72.8</v>
      </c>
      <c r="X61">
        <v>-50</v>
      </c>
      <c r="Y61">
        <v>0</v>
      </c>
      <c r="Z61">
        <v>-214</v>
      </c>
    </row>
    <row r="62" spans="7:26">
      <c r="G62" t="s">
        <v>104</v>
      </c>
      <c r="H62" s="115">
        <v>40.229999999999997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-45</v>
      </c>
      <c r="P62" s="88">
        <v>-211</v>
      </c>
      <c r="Q62" s="88">
        <v>0</v>
      </c>
      <c r="R62" s="88">
        <v>0</v>
      </c>
      <c r="S62" s="116">
        <v>0</v>
      </c>
      <c r="U62" s="115">
        <v>-256</v>
      </c>
      <c r="V62" s="116">
        <v>40.229999999999997</v>
      </c>
      <c r="W62">
        <v>40.229999999999997</v>
      </c>
      <c r="X62">
        <v>-45</v>
      </c>
      <c r="Y62">
        <v>0</v>
      </c>
      <c r="Z62">
        <v>-211</v>
      </c>
    </row>
    <row r="63" spans="7:26">
      <c r="G63" t="s">
        <v>105</v>
      </c>
      <c r="H63" s="115">
        <v>40.229999999999997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-40</v>
      </c>
      <c r="P63" s="88">
        <v>-213</v>
      </c>
      <c r="Q63" s="88">
        <v>0</v>
      </c>
      <c r="R63" s="88">
        <v>0</v>
      </c>
      <c r="S63" s="116">
        <v>0</v>
      </c>
      <c r="U63" s="115">
        <v>-253</v>
      </c>
      <c r="V63" s="116">
        <v>40.229999999999997</v>
      </c>
      <c r="W63">
        <v>40.229999999999997</v>
      </c>
      <c r="X63">
        <v>-40</v>
      </c>
      <c r="Y63">
        <v>0</v>
      </c>
      <c r="Z63">
        <v>-213</v>
      </c>
    </row>
    <row r="64" spans="7:26">
      <c r="G64" t="s">
        <v>106</v>
      </c>
      <c r="H64" s="115">
        <v>45.02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-35</v>
      </c>
      <c r="P64" s="88">
        <v>-269</v>
      </c>
      <c r="Q64" s="88">
        <v>0</v>
      </c>
      <c r="R64" s="88">
        <v>0</v>
      </c>
      <c r="S64" s="116">
        <v>0</v>
      </c>
      <c r="U64" s="115">
        <v>-304</v>
      </c>
      <c r="V64" s="116">
        <v>45.02</v>
      </c>
      <c r="W64">
        <v>45.02</v>
      </c>
      <c r="X64">
        <v>-35</v>
      </c>
      <c r="Y64">
        <v>0</v>
      </c>
      <c r="Z64">
        <v>-269</v>
      </c>
    </row>
    <row r="65" spans="7:26">
      <c r="G65" t="s">
        <v>107</v>
      </c>
      <c r="H65" s="115">
        <v>66.099999999999994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-35</v>
      </c>
      <c r="P65" s="88">
        <v>-262</v>
      </c>
      <c r="Q65" s="88">
        <v>0</v>
      </c>
      <c r="R65" s="88">
        <v>0</v>
      </c>
      <c r="S65" s="116">
        <v>0</v>
      </c>
      <c r="U65" s="115">
        <v>-297</v>
      </c>
      <c r="V65" s="116">
        <v>66.099999999999994</v>
      </c>
      <c r="W65">
        <v>66.099999999999994</v>
      </c>
      <c r="X65">
        <v>-35</v>
      </c>
      <c r="Y65">
        <v>0</v>
      </c>
      <c r="Z65">
        <v>-262</v>
      </c>
    </row>
    <row r="66" spans="7:26">
      <c r="G66" t="s">
        <v>108</v>
      </c>
      <c r="H66" s="115">
        <v>116.86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-25</v>
      </c>
      <c r="P66" s="88">
        <v>-255</v>
      </c>
      <c r="Q66" s="88">
        <v>0</v>
      </c>
      <c r="R66" s="88">
        <v>0</v>
      </c>
      <c r="S66" s="116">
        <v>0</v>
      </c>
      <c r="U66" s="115">
        <v>-280</v>
      </c>
      <c r="V66" s="116">
        <v>116.86</v>
      </c>
      <c r="W66">
        <v>116.86</v>
      </c>
      <c r="X66">
        <v>-25</v>
      </c>
      <c r="Y66">
        <v>0</v>
      </c>
      <c r="Z66">
        <v>-255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-104</v>
      </c>
      <c r="Q67" s="88">
        <v>0</v>
      </c>
      <c r="R67" s="88">
        <v>0</v>
      </c>
      <c r="S67" s="116">
        <v>0</v>
      </c>
      <c r="U67" s="115">
        <v>-104</v>
      </c>
      <c r="V67" s="116">
        <v>0</v>
      </c>
      <c r="W67">
        <v>0</v>
      </c>
      <c r="X67">
        <v>0</v>
      </c>
      <c r="Y67">
        <v>0</v>
      </c>
      <c r="Z67">
        <v>-104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-50</v>
      </c>
      <c r="Q68" s="88">
        <v>0</v>
      </c>
      <c r="R68" s="88">
        <v>0</v>
      </c>
      <c r="S68" s="116">
        <v>0</v>
      </c>
      <c r="U68" s="115">
        <v>-50</v>
      </c>
      <c r="V68" s="116">
        <v>0</v>
      </c>
      <c r="W68">
        <v>0</v>
      </c>
      <c r="X68">
        <v>0</v>
      </c>
      <c r="Y68">
        <v>0</v>
      </c>
      <c r="Z68">
        <v>-50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13.12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13.12</v>
      </c>
      <c r="W69">
        <v>0</v>
      </c>
      <c r="X69">
        <v>0</v>
      </c>
      <c r="Y69">
        <v>13.12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12.84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12.84</v>
      </c>
      <c r="W70">
        <v>0</v>
      </c>
      <c r="X70">
        <v>0</v>
      </c>
      <c r="Y70">
        <v>12.84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13.12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13.12</v>
      </c>
      <c r="W71">
        <v>0</v>
      </c>
      <c r="X71">
        <v>0</v>
      </c>
      <c r="Y71">
        <v>13.12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13.12</v>
      </c>
      <c r="N72" s="115">
        <v>0</v>
      </c>
      <c r="O72" s="88">
        <v>0</v>
      </c>
      <c r="P72" s="88">
        <v>-50</v>
      </c>
      <c r="Q72" s="88">
        <v>0</v>
      </c>
      <c r="R72" s="88">
        <v>0</v>
      </c>
      <c r="S72" s="116">
        <v>0</v>
      </c>
      <c r="U72" s="115">
        <v>-50</v>
      </c>
      <c r="V72" s="116">
        <v>13.12</v>
      </c>
      <c r="W72">
        <v>0</v>
      </c>
      <c r="X72">
        <v>0</v>
      </c>
      <c r="Y72">
        <v>13.12</v>
      </c>
      <c r="Z72">
        <v>-50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13.12</v>
      </c>
      <c r="N73" s="115">
        <v>0</v>
      </c>
      <c r="O73" s="88">
        <v>0</v>
      </c>
      <c r="P73" s="88">
        <v>-50</v>
      </c>
      <c r="Q73" s="88">
        <v>0</v>
      </c>
      <c r="R73" s="88">
        <v>0</v>
      </c>
      <c r="S73" s="116">
        <v>0</v>
      </c>
      <c r="U73" s="115">
        <v>-50</v>
      </c>
      <c r="V73" s="116">
        <v>13.12</v>
      </c>
      <c r="W73">
        <v>0</v>
      </c>
      <c r="X73">
        <v>0</v>
      </c>
      <c r="Y73">
        <v>13.12</v>
      </c>
      <c r="Z73">
        <v>-50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13.12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13.12</v>
      </c>
      <c r="W74">
        <v>0</v>
      </c>
      <c r="X74">
        <v>0</v>
      </c>
      <c r="Y74">
        <v>13.12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13.12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13.12</v>
      </c>
      <c r="W75">
        <v>0</v>
      </c>
      <c r="X75">
        <v>0</v>
      </c>
      <c r="Y75">
        <v>13.12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11.88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11.88</v>
      </c>
      <c r="W76">
        <v>0</v>
      </c>
      <c r="X76">
        <v>0</v>
      </c>
      <c r="Y76">
        <v>11.88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11.15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11.15</v>
      </c>
      <c r="W77">
        <v>0</v>
      </c>
      <c r="X77">
        <v>0</v>
      </c>
      <c r="Y77">
        <v>11.15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9.02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9.02</v>
      </c>
      <c r="W78">
        <v>0</v>
      </c>
      <c r="X78">
        <v>0</v>
      </c>
      <c r="Y78">
        <v>9.02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10.29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10.29</v>
      </c>
      <c r="W79">
        <v>0</v>
      </c>
      <c r="X79">
        <v>0</v>
      </c>
      <c r="Y79">
        <v>10.29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13.12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13.12</v>
      </c>
      <c r="W80">
        <v>0</v>
      </c>
      <c r="X80">
        <v>0</v>
      </c>
      <c r="Y80">
        <v>13.12</v>
      </c>
      <c r="Z80">
        <v>0</v>
      </c>
    </row>
    <row r="81" spans="7:26">
      <c r="G81" t="s">
        <v>123</v>
      </c>
      <c r="H81" s="115">
        <v>25.87</v>
      </c>
      <c r="I81" s="88">
        <v>0</v>
      </c>
      <c r="J81" s="88">
        <v>0</v>
      </c>
      <c r="K81" s="88">
        <v>0</v>
      </c>
      <c r="L81" s="88">
        <v>0</v>
      </c>
      <c r="M81" s="116">
        <v>13.12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38.99</v>
      </c>
      <c r="W81">
        <v>25.87</v>
      </c>
      <c r="X81">
        <v>0</v>
      </c>
      <c r="Y81">
        <v>13.12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13.12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13.12</v>
      </c>
      <c r="W82">
        <v>0</v>
      </c>
      <c r="X82">
        <v>0</v>
      </c>
      <c r="Y82">
        <v>13.12</v>
      </c>
      <c r="Z82">
        <v>0</v>
      </c>
    </row>
    <row r="83" spans="7:26">
      <c r="G83" t="s">
        <v>125</v>
      </c>
      <c r="H83" s="115">
        <v>193.5</v>
      </c>
      <c r="I83" s="88">
        <v>0</v>
      </c>
      <c r="J83" s="88">
        <v>0</v>
      </c>
      <c r="K83" s="88">
        <v>0</v>
      </c>
      <c r="L83" s="88">
        <v>0</v>
      </c>
      <c r="M83" s="116">
        <v>13.12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206.62</v>
      </c>
      <c r="W83">
        <v>193.5</v>
      </c>
      <c r="X83">
        <v>0</v>
      </c>
      <c r="Y83">
        <v>13.12</v>
      </c>
      <c r="Z83">
        <v>0</v>
      </c>
    </row>
    <row r="84" spans="7:26">
      <c r="G84" t="s">
        <v>126</v>
      </c>
      <c r="H84" s="115">
        <v>186.79</v>
      </c>
      <c r="I84" s="88">
        <v>0</v>
      </c>
      <c r="J84" s="88">
        <v>0</v>
      </c>
      <c r="K84" s="88">
        <v>0</v>
      </c>
      <c r="L84" s="88">
        <v>0</v>
      </c>
      <c r="M84" s="116">
        <v>12.84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199.63</v>
      </c>
      <c r="W84">
        <v>186.79</v>
      </c>
      <c r="X84">
        <v>0</v>
      </c>
      <c r="Y84">
        <v>12.84</v>
      </c>
      <c r="Z84">
        <v>0</v>
      </c>
    </row>
    <row r="85" spans="7:26">
      <c r="G85" t="s">
        <v>127</v>
      </c>
      <c r="H85" s="115">
        <v>138.41999999999999</v>
      </c>
      <c r="I85" s="88">
        <v>0</v>
      </c>
      <c r="J85" s="88">
        <v>0</v>
      </c>
      <c r="K85" s="88">
        <v>0</v>
      </c>
      <c r="L85" s="88">
        <v>0</v>
      </c>
      <c r="M85" s="116">
        <v>13.12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151.54</v>
      </c>
      <c r="W85">
        <v>138.41999999999999</v>
      </c>
      <c r="X85">
        <v>0</v>
      </c>
      <c r="Y85">
        <v>13.12</v>
      </c>
      <c r="Z85">
        <v>0</v>
      </c>
    </row>
    <row r="86" spans="7:26">
      <c r="G86" t="s">
        <v>128</v>
      </c>
      <c r="H86" s="115">
        <v>80.47</v>
      </c>
      <c r="I86" s="88">
        <v>0</v>
      </c>
      <c r="J86" s="88">
        <v>0</v>
      </c>
      <c r="K86" s="88">
        <v>0</v>
      </c>
      <c r="L86" s="88">
        <v>0</v>
      </c>
      <c r="M86" s="116">
        <v>13.12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93.59</v>
      </c>
      <c r="W86">
        <v>80.47</v>
      </c>
      <c r="X86">
        <v>0</v>
      </c>
      <c r="Y86">
        <v>13.12</v>
      </c>
      <c r="Z86">
        <v>0</v>
      </c>
    </row>
    <row r="87" spans="7:26">
      <c r="G87" t="s">
        <v>129</v>
      </c>
      <c r="H87" s="115">
        <v>73.760000000000005</v>
      </c>
      <c r="I87" s="88">
        <v>0</v>
      </c>
      <c r="J87" s="88">
        <v>0</v>
      </c>
      <c r="K87" s="88">
        <v>0</v>
      </c>
      <c r="L87" s="88">
        <v>0</v>
      </c>
      <c r="M87" s="116">
        <v>11.4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85.16</v>
      </c>
      <c r="W87">
        <v>73.760000000000005</v>
      </c>
      <c r="X87">
        <v>0</v>
      </c>
      <c r="Y87">
        <v>11.4</v>
      </c>
      <c r="Z87">
        <v>0</v>
      </c>
    </row>
    <row r="88" spans="7:26">
      <c r="G88" t="s">
        <v>130</v>
      </c>
      <c r="H88" s="115">
        <v>45.69</v>
      </c>
      <c r="I88" s="88">
        <v>0</v>
      </c>
      <c r="J88" s="88">
        <v>0</v>
      </c>
      <c r="K88" s="88">
        <v>0</v>
      </c>
      <c r="L88" s="88">
        <v>0</v>
      </c>
      <c r="M88" s="116">
        <v>11.59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57.28</v>
      </c>
      <c r="W88">
        <v>45.69</v>
      </c>
      <c r="X88">
        <v>0</v>
      </c>
      <c r="Y88">
        <v>11.59</v>
      </c>
      <c r="Z88">
        <v>0</v>
      </c>
    </row>
    <row r="89" spans="7:26">
      <c r="G89" t="s">
        <v>131</v>
      </c>
      <c r="H89" s="115">
        <v>273.58</v>
      </c>
      <c r="I89" s="88">
        <v>0</v>
      </c>
      <c r="J89" s="88">
        <v>0</v>
      </c>
      <c r="K89" s="88">
        <v>0</v>
      </c>
      <c r="L89" s="88">
        <v>0</v>
      </c>
      <c r="M89" s="116">
        <v>9</v>
      </c>
      <c r="N89" s="115">
        <v>0</v>
      </c>
      <c r="O89" s="88">
        <v>-2</v>
      </c>
      <c r="P89" s="88">
        <v>0</v>
      </c>
      <c r="Q89" s="88">
        <v>0</v>
      </c>
      <c r="R89" s="88">
        <v>0</v>
      </c>
      <c r="S89" s="116">
        <v>0</v>
      </c>
      <c r="U89" s="115">
        <v>-2</v>
      </c>
      <c r="V89" s="116">
        <v>282.58</v>
      </c>
      <c r="W89">
        <v>273.58</v>
      </c>
      <c r="X89">
        <v>-2</v>
      </c>
      <c r="Y89">
        <v>9</v>
      </c>
      <c r="Z89">
        <v>0</v>
      </c>
    </row>
    <row r="90" spans="7:26">
      <c r="G90" t="s">
        <v>132</v>
      </c>
      <c r="H90" s="115">
        <v>236.98</v>
      </c>
      <c r="I90" s="88">
        <v>0</v>
      </c>
      <c r="J90" s="88">
        <v>0</v>
      </c>
      <c r="K90" s="88">
        <v>0</v>
      </c>
      <c r="L90" s="88">
        <v>0</v>
      </c>
      <c r="M90" s="116">
        <v>7.28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244.26</v>
      </c>
      <c r="W90">
        <v>236.98</v>
      </c>
      <c r="X90">
        <v>0</v>
      </c>
      <c r="Y90">
        <v>7.28</v>
      </c>
      <c r="Z90">
        <v>0</v>
      </c>
    </row>
    <row r="91" spans="7:26">
      <c r="G91" t="s">
        <v>133</v>
      </c>
      <c r="H91" s="115">
        <v>186.6</v>
      </c>
      <c r="I91" s="88">
        <v>0</v>
      </c>
      <c r="J91" s="88">
        <v>0</v>
      </c>
      <c r="K91" s="88">
        <v>0</v>
      </c>
      <c r="L91" s="88">
        <v>0</v>
      </c>
      <c r="M91" s="116">
        <v>9.77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196.37</v>
      </c>
      <c r="W91">
        <v>186.6</v>
      </c>
      <c r="X91">
        <v>0</v>
      </c>
      <c r="Y91">
        <v>9.77</v>
      </c>
      <c r="Z91">
        <v>0</v>
      </c>
    </row>
    <row r="92" spans="7:26">
      <c r="G92" t="s">
        <v>134</v>
      </c>
      <c r="H92" s="115">
        <v>139.38</v>
      </c>
      <c r="I92" s="88">
        <v>0</v>
      </c>
      <c r="J92" s="88">
        <v>0</v>
      </c>
      <c r="K92" s="88">
        <v>0</v>
      </c>
      <c r="L92" s="88">
        <v>0</v>
      </c>
      <c r="M92" s="116">
        <v>12.26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151.63999999999999</v>
      </c>
      <c r="W92">
        <v>139.38</v>
      </c>
      <c r="X92">
        <v>0</v>
      </c>
      <c r="Y92">
        <v>12.26</v>
      </c>
      <c r="Z92">
        <v>0</v>
      </c>
    </row>
    <row r="93" spans="7:26">
      <c r="G93" t="s">
        <v>135</v>
      </c>
      <c r="H93" s="115">
        <v>101.92</v>
      </c>
      <c r="I93" s="88">
        <v>0</v>
      </c>
      <c r="J93" s="88">
        <v>0</v>
      </c>
      <c r="K93" s="88">
        <v>0</v>
      </c>
      <c r="L93" s="88">
        <v>0</v>
      </c>
      <c r="M93" s="116">
        <v>9.1999999999999993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111.12</v>
      </c>
      <c r="W93">
        <v>101.92</v>
      </c>
      <c r="X93">
        <v>0</v>
      </c>
      <c r="Y93">
        <v>9.1999999999999993</v>
      </c>
      <c r="Z93">
        <v>0</v>
      </c>
    </row>
    <row r="94" spans="7:26">
      <c r="G94" t="s">
        <v>136</v>
      </c>
      <c r="H94" s="115">
        <v>22.03</v>
      </c>
      <c r="I94" s="88">
        <v>0</v>
      </c>
      <c r="J94" s="88">
        <v>0</v>
      </c>
      <c r="K94" s="88">
        <v>0</v>
      </c>
      <c r="L94" s="88">
        <v>0</v>
      </c>
      <c r="M94" s="116">
        <v>10.25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32.28</v>
      </c>
      <c r="W94">
        <v>22.03</v>
      </c>
      <c r="X94">
        <v>0</v>
      </c>
      <c r="Y94">
        <v>10.25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11.59</v>
      </c>
      <c r="N95" s="115">
        <v>0</v>
      </c>
      <c r="O95" s="88">
        <v>-26.57</v>
      </c>
      <c r="P95" s="88">
        <v>-64</v>
      </c>
      <c r="Q95" s="88">
        <v>0</v>
      </c>
      <c r="R95" s="88">
        <v>0</v>
      </c>
      <c r="S95" s="116">
        <v>0</v>
      </c>
      <c r="U95" s="115">
        <v>-90.57</v>
      </c>
      <c r="V95" s="116">
        <v>11.59</v>
      </c>
      <c r="W95">
        <v>0</v>
      </c>
      <c r="X95">
        <v>-26.57</v>
      </c>
      <c r="Y95">
        <v>11.59</v>
      </c>
      <c r="Z95">
        <v>-64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7.09</v>
      </c>
      <c r="N96" s="115">
        <v>0</v>
      </c>
      <c r="O96" s="88">
        <v>-9</v>
      </c>
      <c r="P96" s="88">
        <v>-42.2</v>
      </c>
      <c r="Q96" s="88">
        <v>0</v>
      </c>
      <c r="R96" s="88">
        <v>0</v>
      </c>
      <c r="S96" s="116">
        <v>0</v>
      </c>
      <c r="U96" s="115">
        <v>-51.2</v>
      </c>
      <c r="V96" s="116">
        <v>7.09</v>
      </c>
      <c r="W96">
        <v>0</v>
      </c>
      <c r="X96">
        <v>-9</v>
      </c>
      <c r="Y96">
        <v>7.09</v>
      </c>
      <c r="Z96">
        <v>-42.2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7.57</v>
      </c>
      <c r="N97" s="115">
        <v>0</v>
      </c>
      <c r="O97" s="88">
        <v>-34</v>
      </c>
      <c r="P97" s="88">
        <v>-18</v>
      </c>
      <c r="Q97" s="88">
        <v>0</v>
      </c>
      <c r="R97" s="88">
        <v>0</v>
      </c>
      <c r="S97" s="116">
        <v>0</v>
      </c>
      <c r="U97" s="115">
        <v>-52</v>
      </c>
      <c r="V97" s="116">
        <v>7.57</v>
      </c>
      <c r="W97">
        <v>0</v>
      </c>
      <c r="X97">
        <v>-34</v>
      </c>
      <c r="Y97">
        <v>7.57</v>
      </c>
      <c r="Z97">
        <v>-18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7.38</v>
      </c>
      <c r="N98" s="115">
        <v>0</v>
      </c>
      <c r="O98" s="88">
        <v>-49</v>
      </c>
      <c r="P98" s="88">
        <v>-48</v>
      </c>
      <c r="Q98" s="88">
        <v>0</v>
      </c>
      <c r="R98" s="88">
        <v>0</v>
      </c>
      <c r="S98" s="116">
        <v>0</v>
      </c>
      <c r="U98" s="115">
        <v>-97</v>
      </c>
      <c r="V98" s="116">
        <v>7.38</v>
      </c>
      <c r="W98">
        <v>0</v>
      </c>
      <c r="X98">
        <v>-49</v>
      </c>
      <c r="Y98">
        <v>7.38</v>
      </c>
      <c r="Z98">
        <v>-48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1.5984099999999999</v>
      </c>
      <c r="I99" s="111">
        <f t="shared" ref="I99:BQ99" si="1">SUM(I3:I98)/4000</f>
        <v>9.4875000000000011E-3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0.14816750000000001</v>
      </c>
      <c r="N99" s="110">
        <f t="shared" si="1"/>
        <v>-0.40675</v>
      </c>
      <c r="O99" s="111">
        <f t="shared" si="1"/>
        <v>-1.1271424999999999</v>
      </c>
      <c r="P99" s="111">
        <f t="shared" si="1"/>
        <v>-2.1666050000000006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-3.7004975000000004</v>
      </c>
      <c r="V99" s="112">
        <f t="shared" si="1"/>
        <v>1.7560649999999995</v>
      </c>
      <c r="W99">
        <f t="shared" si="1"/>
        <v>1.1916599999999999</v>
      </c>
      <c r="X99">
        <f t="shared" si="1"/>
        <v>-1.1176549999999998</v>
      </c>
      <c r="Y99">
        <f t="shared" si="1"/>
        <v>0.14816750000000001</v>
      </c>
      <c r="Z99">
        <f t="shared" si="1"/>
        <v>-2.1666050000000006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9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493</v>
      </c>
      <c r="X1" t="s">
        <v>494</v>
      </c>
      <c r="Y1" t="s">
        <v>495</v>
      </c>
      <c r="Z1" t="s">
        <v>496</v>
      </c>
      <c r="AA1" t="s">
        <v>497</v>
      </c>
      <c r="AB1" t="s">
        <v>497</v>
      </c>
      <c r="AC1" t="s">
        <v>497</v>
      </c>
      <c r="AD1" t="s">
        <v>497</v>
      </c>
      <c r="AE1" t="s">
        <v>497</v>
      </c>
      <c r="AF1" t="s">
        <v>497</v>
      </c>
      <c r="AG1" t="s">
        <v>497</v>
      </c>
      <c r="AH1" t="s">
        <v>497</v>
      </c>
      <c r="AI1" t="s">
        <v>497</v>
      </c>
      <c r="AJ1" t="s">
        <v>498</v>
      </c>
      <c r="AK1" t="s">
        <v>149</v>
      </c>
      <c r="AL1" t="s">
        <v>149</v>
      </c>
      <c r="AM1" t="s">
        <v>149</v>
      </c>
      <c r="AN1" t="s">
        <v>150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503</v>
      </c>
      <c r="AV1" t="s">
        <v>504</v>
      </c>
      <c r="AW1" t="s">
        <v>504</v>
      </c>
    </row>
    <row r="2" spans="1:4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44928</v>
      </c>
      <c r="W2" s="30" t="s">
        <v>149</v>
      </c>
      <c r="X2" t="s">
        <v>153</v>
      </c>
      <c r="Y2" t="s">
        <v>149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149</v>
      </c>
      <c r="AK2" t="s">
        <v>499</v>
      </c>
      <c r="AL2" t="s">
        <v>500</v>
      </c>
      <c r="AM2" t="s">
        <v>500</v>
      </c>
      <c r="AN2" t="s">
        <v>500</v>
      </c>
      <c r="AO2" t="s">
        <v>500</v>
      </c>
      <c r="AP2" t="s">
        <v>501</v>
      </c>
      <c r="AQ2" t="s">
        <v>501</v>
      </c>
      <c r="AR2" t="s">
        <v>501</v>
      </c>
      <c r="AS2" t="s">
        <v>501</v>
      </c>
      <c r="AT2" t="s">
        <v>502</v>
      </c>
      <c r="AU2" t="s">
        <v>405</v>
      </c>
      <c r="AV2" t="s">
        <v>149</v>
      </c>
      <c r="AW2" t="s">
        <v>150</v>
      </c>
    </row>
    <row r="3" spans="1:49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2.95</v>
      </c>
      <c r="K3" s="95">
        <v>0</v>
      </c>
      <c r="L3" s="95">
        <v>6.71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2.56</v>
      </c>
      <c r="Y3">
        <v>0</v>
      </c>
      <c r="Z3">
        <v>6.71</v>
      </c>
      <c r="AA3">
        <v>0.35</v>
      </c>
      <c r="AB3">
        <v>0.24</v>
      </c>
      <c r="AC3">
        <v>0.36</v>
      </c>
      <c r="AD3">
        <v>0.63</v>
      </c>
      <c r="AE3">
        <v>0.37</v>
      </c>
      <c r="AF3">
        <v>0.6</v>
      </c>
      <c r="AG3">
        <v>0.43</v>
      </c>
      <c r="AH3">
        <v>0.39</v>
      </c>
      <c r="AI3">
        <v>0.27</v>
      </c>
      <c r="AJ3">
        <v>0</v>
      </c>
      <c r="AK3">
        <v>0</v>
      </c>
      <c r="AL3">
        <v>0</v>
      </c>
      <c r="AM3">
        <v>53.85</v>
      </c>
      <c r="AN3">
        <v>18.05</v>
      </c>
      <c r="AO3">
        <v>0</v>
      </c>
      <c r="AP3">
        <v>10</v>
      </c>
      <c r="AQ3">
        <v>60</v>
      </c>
      <c r="AR3">
        <v>40</v>
      </c>
      <c r="AS3">
        <v>20</v>
      </c>
      <c r="AT3">
        <v>50</v>
      </c>
      <c r="AU3">
        <v>0</v>
      </c>
      <c r="AV3">
        <v>0</v>
      </c>
      <c r="AW3">
        <v>0</v>
      </c>
    </row>
    <row r="4" spans="1:49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2.95</v>
      </c>
      <c r="K4" s="88">
        <v>0</v>
      </c>
      <c r="L4" s="88">
        <v>6.71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2.56</v>
      </c>
      <c r="Y4">
        <v>0</v>
      </c>
      <c r="Z4">
        <v>6.71</v>
      </c>
      <c r="AA4">
        <v>0.35</v>
      </c>
      <c r="AB4">
        <v>0.24</v>
      </c>
      <c r="AC4">
        <v>0.36</v>
      </c>
      <c r="AD4">
        <v>0.63</v>
      </c>
      <c r="AE4">
        <v>0.37</v>
      </c>
      <c r="AF4">
        <v>0.6</v>
      </c>
      <c r="AG4">
        <v>0.43</v>
      </c>
      <c r="AH4">
        <v>0.39</v>
      </c>
      <c r="AI4">
        <v>0.27</v>
      </c>
      <c r="AJ4">
        <v>0</v>
      </c>
      <c r="AK4">
        <v>0</v>
      </c>
      <c r="AL4">
        <v>0</v>
      </c>
      <c r="AM4">
        <v>53.85</v>
      </c>
      <c r="AN4">
        <v>18.05</v>
      </c>
      <c r="AO4">
        <v>0</v>
      </c>
      <c r="AP4">
        <v>10</v>
      </c>
      <c r="AQ4">
        <v>60</v>
      </c>
      <c r="AR4">
        <v>40</v>
      </c>
      <c r="AS4">
        <v>20</v>
      </c>
      <c r="AT4">
        <v>50</v>
      </c>
      <c r="AU4">
        <v>0</v>
      </c>
      <c r="AV4">
        <v>0</v>
      </c>
      <c r="AW4">
        <v>0</v>
      </c>
    </row>
    <row r="5" spans="1:49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2.95</v>
      </c>
      <c r="K5" s="88">
        <v>0</v>
      </c>
      <c r="L5" s="88">
        <v>6.71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2.56</v>
      </c>
      <c r="Y5">
        <v>0</v>
      </c>
      <c r="Z5">
        <v>6.71</v>
      </c>
      <c r="AA5">
        <v>0.35</v>
      </c>
      <c r="AB5">
        <v>0.24</v>
      </c>
      <c r="AC5">
        <v>0.36</v>
      </c>
      <c r="AD5">
        <v>0.63</v>
      </c>
      <c r="AE5">
        <v>0.37</v>
      </c>
      <c r="AF5">
        <v>0.6</v>
      </c>
      <c r="AG5">
        <v>0.43</v>
      </c>
      <c r="AH5">
        <v>0.39</v>
      </c>
      <c r="AI5">
        <v>0.27</v>
      </c>
      <c r="AJ5">
        <v>0</v>
      </c>
      <c r="AK5">
        <v>0</v>
      </c>
      <c r="AL5">
        <v>0</v>
      </c>
      <c r="AM5">
        <v>53.85</v>
      </c>
      <c r="AN5">
        <v>18.05</v>
      </c>
      <c r="AO5">
        <v>0</v>
      </c>
      <c r="AP5">
        <v>10</v>
      </c>
      <c r="AQ5">
        <v>60</v>
      </c>
      <c r="AR5">
        <v>40</v>
      </c>
      <c r="AS5">
        <v>20</v>
      </c>
      <c r="AT5">
        <v>50</v>
      </c>
      <c r="AU5">
        <v>0</v>
      </c>
      <c r="AV5">
        <v>0</v>
      </c>
      <c r="AW5">
        <v>0</v>
      </c>
    </row>
    <row r="6" spans="1:49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2.95</v>
      </c>
      <c r="K6" s="88">
        <v>0</v>
      </c>
      <c r="L6" s="88">
        <v>6.71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2.56</v>
      </c>
      <c r="Y6">
        <v>0</v>
      </c>
      <c r="Z6">
        <v>6.71</v>
      </c>
      <c r="AA6">
        <v>0.35</v>
      </c>
      <c r="AB6">
        <v>0.24</v>
      </c>
      <c r="AC6">
        <v>0.36</v>
      </c>
      <c r="AD6">
        <v>0.63</v>
      </c>
      <c r="AE6">
        <v>0.37</v>
      </c>
      <c r="AF6">
        <v>0.6</v>
      </c>
      <c r="AG6">
        <v>0.43</v>
      </c>
      <c r="AH6">
        <v>0.39</v>
      </c>
      <c r="AI6">
        <v>0.27</v>
      </c>
      <c r="AJ6">
        <v>0</v>
      </c>
      <c r="AK6">
        <v>0</v>
      </c>
      <c r="AL6">
        <v>0</v>
      </c>
      <c r="AM6">
        <v>53.85</v>
      </c>
      <c r="AN6">
        <v>18.05</v>
      </c>
      <c r="AO6">
        <v>0</v>
      </c>
      <c r="AP6">
        <v>10</v>
      </c>
      <c r="AQ6">
        <v>60</v>
      </c>
      <c r="AR6">
        <v>40</v>
      </c>
      <c r="AS6">
        <v>20</v>
      </c>
      <c r="AT6">
        <v>50</v>
      </c>
      <c r="AU6">
        <v>0</v>
      </c>
      <c r="AV6">
        <v>0</v>
      </c>
      <c r="AW6">
        <v>0</v>
      </c>
    </row>
    <row r="7" spans="1:49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2.95</v>
      </c>
      <c r="K7" s="88">
        <v>0</v>
      </c>
      <c r="L7" s="88">
        <v>6.71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2.56</v>
      </c>
      <c r="Y7">
        <v>0</v>
      </c>
      <c r="Z7">
        <v>6.71</v>
      </c>
      <c r="AA7">
        <v>0.35</v>
      </c>
      <c r="AB7">
        <v>0.24</v>
      </c>
      <c r="AC7">
        <v>0.36</v>
      </c>
      <c r="AD7">
        <v>0.63</v>
      </c>
      <c r="AE7">
        <v>0.37</v>
      </c>
      <c r="AF7">
        <v>0.6</v>
      </c>
      <c r="AG7">
        <v>0.43</v>
      </c>
      <c r="AH7">
        <v>0.39</v>
      </c>
      <c r="AI7">
        <v>0.27</v>
      </c>
      <c r="AJ7">
        <v>0</v>
      </c>
      <c r="AK7">
        <v>0</v>
      </c>
      <c r="AL7">
        <v>0</v>
      </c>
      <c r="AM7">
        <v>53.85</v>
      </c>
      <c r="AN7">
        <v>18.05</v>
      </c>
      <c r="AO7">
        <v>0</v>
      </c>
      <c r="AP7">
        <v>10</v>
      </c>
      <c r="AQ7">
        <v>60</v>
      </c>
      <c r="AR7">
        <v>40</v>
      </c>
      <c r="AS7">
        <v>20</v>
      </c>
      <c r="AT7">
        <v>50</v>
      </c>
      <c r="AU7">
        <v>0</v>
      </c>
      <c r="AV7">
        <v>0</v>
      </c>
      <c r="AW7">
        <v>0</v>
      </c>
    </row>
    <row r="8" spans="1:49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2.95</v>
      </c>
      <c r="K8" s="88">
        <v>0</v>
      </c>
      <c r="L8" s="88">
        <v>6.71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2.56</v>
      </c>
      <c r="Y8">
        <v>0</v>
      </c>
      <c r="Z8">
        <v>6.71</v>
      </c>
      <c r="AA8">
        <v>0.35</v>
      </c>
      <c r="AB8">
        <v>0.24</v>
      </c>
      <c r="AC8">
        <v>0.36</v>
      </c>
      <c r="AD8">
        <v>0.63</v>
      </c>
      <c r="AE8">
        <v>0.37</v>
      </c>
      <c r="AF8">
        <v>0.6</v>
      </c>
      <c r="AG8">
        <v>0.43</v>
      </c>
      <c r="AH8">
        <v>0.39</v>
      </c>
      <c r="AI8">
        <v>0.27</v>
      </c>
      <c r="AJ8">
        <v>0</v>
      </c>
      <c r="AK8">
        <v>0</v>
      </c>
      <c r="AL8">
        <v>0</v>
      </c>
      <c r="AM8">
        <v>53.85</v>
      </c>
      <c r="AN8">
        <v>18.05</v>
      </c>
      <c r="AO8">
        <v>0</v>
      </c>
      <c r="AP8">
        <v>10</v>
      </c>
      <c r="AQ8">
        <v>60</v>
      </c>
      <c r="AR8">
        <v>40</v>
      </c>
      <c r="AS8">
        <v>20</v>
      </c>
      <c r="AT8">
        <v>50</v>
      </c>
      <c r="AU8">
        <v>0</v>
      </c>
      <c r="AV8">
        <v>0</v>
      </c>
      <c r="AW8">
        <v>0</v>
      </c>
    </row>
    <row r="9" spans="1:49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2.95</v>
      </c>
      <c r="K9" s="88">
        <v>0</v>
      </c>
      <c r="L9" s="88">
        <v>6.71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2.56</v>
      </c>
      <c r="Y9">
        <v>0</v>
      </c>
      <c r="Z9">
        <v>6.71</v>
      </c>
      <c r="AA9">
        <v>0.35</v>
      </c>
      <c r="AB9">
        <v>0.24</v>
      </c>
      <c r="AC9">
        <v>0.36</v>
      </c>
      <c r="AD9">
        <v>0.63</v>
      </c>
      <c r="AE9">
        <v>0.37</v>
      </c>
      <c r="AF9">
        <v>0.6</v>
      </c>
      <c r="AG9">
        <v>0.43</v>
      </c>
      <c r="AH9">
        <v>0.39</v>
      </c>
      <c r="AI9">
        <v>0.27</v>
      </c>
      <c r="AJ9">
        <v>0</v>
      </c>
      <c r="AK9">
        <v>0</v>
      </c>
      <c r="AL9">
        <v>0</v>
      </c>
      <c r="AM9">
        <v>53.85</v>
      </c>
      <c r="AN9">
        <v>18.05</v>
      </c>
      <c r="AO9">
        <v>0</v>
      </c>
      <c r="AP9">
        <v>10</v>
      </c>
      <c r="AQ9">
        <v>60</v>
      </c>
      <c r="AR9">
        <v>40</v>
      </c>
      <c r="AS9">
        <v>20</v>
      </c>
      <c r="AT9">
        <v>50</v>
      </c>
      <c r="AU9">
        <v>0</v>
      </c>
      <c r="AV9">
        <v>0</v>
      </c>
      <c r="AW9">
        <v>0</v>
      </c>
    </row>
    <row r="10" spans="1:49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2.95</v>
      </c>
      <c r="K10" s="88">
        <v>0</v>
      </c>
      <c r="L10" s="88">
        <v>6.71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2.56</v>
      </c>
      <c r="Y10">
        <v>0</v>
      </c>
      <c r="Z10">
        <v>6.71</v>
      </c>
      <c r="AA10">
        <v>0.35</v>
      </c>
      <c r="AB10">
        <v>0.24</v>
      </c>
      <c r="AC10">
        <v>0.36</v>
      </c>
      <c r="AD10">
        <v>0.63</v>
      </c>
      <c r="AE10">
        <v>0.37</v>
      </c>
      <c r="AF10">
        <v>0.6</v>
      </c>
      <c r="AG10">
        <v>0.43</v>
      </c>
      <c r="AH10">
        <v>0.39</v>
      </c>
      <c r="AI10">
        <v>0.27</v>
      </c>
      <c r="AJ10">
        <v>0</v>
      </c>
      <c r="AK10">
        <v>0</v>
      </c>
      <c r="AL10">
        <v>0</v>
      </c>
      <c r="AM10">
        <v>53.85</v>
      </c>
      <c r="AN10">
        <v>18.05</v>
      </c>
      <c r="AO10">
        <v>0</v>
      </c>
      <c r="AP10">
        <v>10</v>
      </c>
      <c r="AQ10">
        <v>60</v>
      </c>
      <c r="AR10">
        <v>40</v>
      </c>
      <c r="AS10">
        <v>20</v>
      </c>
      <c r="AT10">
        <v>50</v>
      </c>
      <c r="AU10">
        <v>0</v>
      </c>
      <c r="AV10">
        <v>0</v>
      </c>
      <c r="AW10">
        <v>0</v>
      </c>
    </row>
    <row r="11" spans="1:49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2.95</v>
      </c>
      <c r="K11" s="88">
        <v>0</v>
      </c>
      <c r="L11" s="88">
        <v>6.71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2.56</v>
      </c>
      <c r="Y11">
        <v>0</v>
      </c>
      <c r="Z11">
        <v>6.71</v>
      </c>
      <c r="AA11">
        <v>0.35</v>
      </c>
      <c r="AB11">
        <v>0.24</v>
      </c>
      <c r="AC11">
        <v>0.36</v>
      </c>
      <c r="AD11">
        <v>0.63</v>
      </c>
      <c r="AE11">
        <v>0.37</v>
      </c>
      <c r="AF11">
        <v>0.6</v>
      </c>
      <c r="AG11">
        <v>0.43</v>
      </c>
      <c r="AH11">
        <v>0.39</v>
      </c>
      <c r="AI11">
        <v>0.27</v>
      </c>
      <c r="AJ11">
        <v>0</v>
      </c>
      <c r="AK11">
        <v>0</v>
      </c>
      <c r="AL11">
        <v>0</v>
      </c>
      <c r="AM11">
        <v>53.85</v>
      </c>
      <c r="AN11">
        <v>18.05</v>
      </c>
      <c r="AO11">
        <v>0</v>
      </c>
      <c r="AP11">
        <v>10</v>
      </c>
      <c r="AQ11">
        <v>60</v>
      </c>
      <c r="AR11">
        <v>40</v>
      </c>
      <c r="AS11">
        <v>20</v>
      </c>
      <c r="AT11">
        <v>50</v>
      </c>
      <c r="AU11">
        <v>0</v>
      </c>
      <c r="AV11">
        <v>0</v>
      </c>
      <c r="AW11">
        <v>0</v>
      </c>
    </row>
    <row r="12" spans="1:49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2.95</v>
      </c>
      <c r="K12" s="88">
        <v>0</v>
      </c>
      <c r="L12" s="88">
        <v>6.71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2.56</v>
      </c>
      <c r="Y12">
        <v>0</v>
      </c>
      <c r="Z12">
        <v>6.71</v>
      </c>
      <c r="AA12">
        <v>0.35</v>
      </c>
      <c r="AB12">
        <v>0.24</v>
      </c>
      <c r="AC12">
        <v>0.36</v>
      </c>
      <c r="AD12">
        <v>0.63</v>
      </c>
      <c r="AE12">
        <v>0.37</v>
      </c>
      <c r="AF12">
        <v>0.6</v>
      </c>
      <c r="AG12">
        <v>0.43</v>
      </c>
      <c r="AH12">
        <v>0.39</v>
      </c>
      <c r="AI12">
        <v>0.27</v>
      </c>
      <c r="AJ12">
        <v>0</v>
      </c>
      <c r="AK12">
        <v>0</v>
      </c>
      <c r="AL12">
        <v>0</v>
      </c>
      <c r="AM12">
        <v>53.85</v>
      </c>
      <c r="AN12">
        <v>18.05</v>
      </c>
      <c r="AO12">
        <v>0</v>
      </c>
      <c r="AP12">
        <v>10</v>
      </c>
      <c r="AQ12">
        <v>60</v>
      </c>
      <c r="AR12">
        <v>40</v>
      </c>
      <c r="AS12">
        <v>20</v>
      </c>
      <c r="AT12">
        <v>50</v>
      </c>
      <c r="AU12">
        <v>0</v>
      </c>
      <c r="AV12">
        <v>0</v>
      </c>
      <c r="AW12">
        <v>0</v>
      </c>
    </row>
    <row r="13" spans="1:49">
      <c r="A13" t="s">
        <v>248</v>
      </c>
      <c r="G13" t="s">
        <v>55</v>
      </c>
      <c r="H13" s="115">
        <v>2.8800000000000003</v>
      </c>
      <c r="I13" s="88">
        <v>0.37</v>
      </c>
      <c r="J13" s="88">
        <v>2.95</v>
      </c>
      <c r="K13" s="88">
        <v>0</v>
      </c>
      <c r="L13" s="88">
        <v>6.71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2.56</v>
      </c>
      <c r="Y13">
        <v>0</v>
      </c>
      <c r="Z13">
        <v>6.71</v>
      </c>
      <c r="AA13">
        <v>0.35</v>
      </c>
      <c r="AB13">
        <v>0.24</v>
      </c>
      <c r="AC13">
        <v>0.36</v>
      </c>
      <c r="AD13">
        <v>0.63</v>
      </c>
      <c r="AE13">
        <v>0.37</v>
      </c>
      <c r="AF13">
        <v>0.6</v>
      </c>
      <c r="AG13">
        <v>0.43</v>
      </c>
      <c r="AH13">
        <v>0.39</v>
      </c>
      <c r="AI13">
        <v>0.27</v>
      </c>
      <c r="AJ13">
        <v>0</v>
      </c>
      <c r="AK13">
        <v>0</v>
      </c>
      <c r="AL13">
        <v>0</v>
      </c>
      <c r="AM13">
        <v>53.85</v>
      </c>
      <c r="AN13">
        <v>18.05</v>
      </c>
      <c r="AO13">
        <v>0</v>
      </c>
      <c r="AP13">
        <v>10</v>
      </c>
      <c r="AQ13">
        <v>60</v>
      </c>
      <c r="AR13">
        <v>40</v>
      </c>
      <c r="AS13">
        <v>20</v>
      </c>
      <c r="AT13">
        <v>50</v>
      </c>
      <c r="AU13">
        <v>0</v>
      </c>
      <c r="AV13">
        <v>0</v>
      </c>
      <c r="AW13">
        <v>0</v>
      </c>
    </row>
    <row r="14" spans="1:49">
      <c r="A14" t="s">
        <v>249</v>
      </c>
      <c r="G14" t="s">
        <v>56</v>
      </c>
      <c r="H14" s="115">
        <v>2.8800000000000003</v>
      </c>
      <c r="I14" s="88">
        <v>0.37</v>
      </c>
      <c r="J14" s="88">
        <v>2.95</v>
      </c>
      <c r="K14" s="88">
        <v>0</v>
      </c>
      <c r="L14" s="88">
        <v>6.71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2.56</v>
      </c>
      <c r="Y14">
        <v>0</v>
      </c>
      <c r="Z14">
        <v>6.71</v>
      </c>
      <c r="AA14">
        <v>0.35</v>
      </c>
      <c r="AB14">
        <v>0.24</v>
      </c>
      <c r="AC14">
        <v>0.36</v>
      </c>
      <c r="AD14">
        <v>0.63</v>
      </c>
      <c r="AE14">
        <v>0.37</v>
      </c>
      <c r="AF14">
        <v>0.6</v>
      </c>
      <c r="AG14">
        <v>0.43</v>
      </c>
      <c r="AH14">
        <v>0.39</v>
      </c>
      <c r="AI14">
        <v>0.27</v>
      </c>
      <c r="AJ14">
        <v>0</v>
      </c>
      <c r="AK14">
        <v>0</v>
      </c>
      <c r="AL14">
        <v>0</v>
      </c>
      <c r="AM14">
        <v>53.85</v>
      </c>
      <c r="AN14">
        <v>18.05</v>
      </c>
      <c r="AO14">
        <v>0</v>
      </c>
      <c r="AP14">
        <v>10</v>
      </c>
      <c r="AQ14">
        <v>60</v>
      </c>
      <c r="AR14">
        <v>40</v>
      </c>
      <c r="AS14">
        <v>20</v>
      </c>
      <c r="AT14">
        <v>50</v>
      </c>
      <c r="AU14">
        <v>0</v>
      </c>
      <c r="AV14">
        <v>0</v>
      </c>
      <c r="AW14">
        <v>0</v>
      </c>
    </row>
    <row r="15" spans="1:49">
      <c r="A15" t="s">
        <v>250</v>
      </c>
      <c r="G15" t="s">
        <v>57</v>
      </c>
      <c r="H15" s="115">
        <v>2.8800000000000003</v>
      </c>
      <c r="I15" s="88">
        <v>0.37</v>
      </c>
      <c r="J15" s="88">
        <v>2.95</v>
      </c>
      <c r="K15" s="88">
        <v>0</v>
      </c>
      <c r="L15" s="88">
        <v>6.71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2.56</v>
      </c>
      <c r="Y15">
        <v>0</v>
      </c>
      <c r="Z15">
        <v>6.71</v>
      </c>
      <c r="AA15">
        <v>0.35</v>
      </c>
      <c r="AB15">
        <v>0.24</v>
      </c>
      <c r="AC15">
        <v>0.36</v>
      </c>
      <c r="AD15">
        <v>0.63</v>
      </c>
      <c r="AE15">
        <v>0.37</v>
      </c>
      <c r="AF15">
        <v>0.6</v>
      </c>
      <c r="AG15">
        <v>0.43</v>
      </c>
      <c r="AH15">
        <v>0.39</v>
      </c>
      <c r="AI15">
        <v>0.27</v>
      </c>
      <c r="AJ15">
        <v>0</v>
      </c>
      <c r="AK15">
        <v>0</v>
      </c>
      <c r="AL15">
        <v>0</v>
      </c>
      <c r="AM15">
        <v>53.85</v>
      </c>
      <c r="AN15">
        <v>18.05</v>
      </c>
      <c r="AO15">
        <v>0</v>
      </c>
      <c r="AP15">
        <v>10</v>
      </c>
      <c r="AQ15">
        <v>60</v>
      </c>
      <c r="AR15">
        <v>40</v>
      </c>
      <c r="AS15">
        <v>20</v>
      </c>
      <c r="AT15">
        <v>50</v>
      </c>
      <c r="AU15">
        <v>0</v>
      </c>
      <c r="AV15">
        <v>0</v>
      </c>
      <c r="AW15">
        <v>0</v>
      </c>
    </row>
    <row r="16" spans="1:49">
      <c r="A16" t="s">
        <v>251</v>
      </c>
      <c r="G16" t="s">
        <v>58</v>
      </c>
      <c r="H16" s="115">
        <v>2.8800000000000003</v>
      </c>
      <c r="I16" s="88">
        <v>0.37</v>
      </c>
      <c r="J16" s="88">
        <v>2.95</v>
      </c>
      <c r="K16" s="88">
        <v>0</v>
      </c>
      <c r="L16" s="88">
        <v>6.71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2.56</v>
      </c>
      <c r="Y16">
        <v>0</v>
      </c>
      <c r="Z16">
        <v>6.71</v>
      </c>
      <c r="AA16">
        <v>0.35</v>
      </c>
      <c r="AB16">
        <v>0.24</v>
      </c>
      <c r="AC16">
        <v>0.36</v>
      </c>
      <c r="AD16">
        <v>0.63</v>
      </c>
      <c r="AE16">
        <v>0.37</v>
      </c>
      <c r="AF16">
        <v>0.6</v>
      </c>
      <c r="AG16">
        <v>0.43</v>
      </c>
      <c r="AH16">
        <v>0.39</v>
      </c>
      <c r="AI16">
        <v>0.27</v>
      </c>
      <c r="AJ16">
        <v>0</v>
      </c>
      <c r="AK16">
        <v>0</v>
      </c>
      <c r="AL16">
        <v>0</v>
      </c>
      <c r="AM16">
        <v>53.85</v>
      </c>
      <c r="AN16">
        <v>18.05</v>
      </c>
      <c r="AO16">
        <v>0</v>
      </c>
      <c r="AP16">
        <v>10</v>
      </c>
      <c r="AQ16">
        <v>60</v>
      </c>
      <c r="AR16">
        <v>40</v>
      </c>
      <c r="AS16">
        <v>20</v>
      </c>
      <c r="AT16">
        <v>50</v>
      </c>
      <c r="AU16">
        <v>0</v>
      </c>
      <c r="AV16">
        <v>0</v>
      </c>
      <c r="AW16">
        <v>0</v>
      </c>
    </row>
    <row r="17" spans="1:49">
      <c r="A17" t="s">
        <v>252</v>
      </c>
      <c r="G17" t="s">
        <v>59</v>
      </c>
      <c r="H17" s="115">
        <v>2.8800000000000003</v>
      </c>
      <c r="I17" s="88">
        <v>0.37</v>
      </c>
      <c r="J17" s="88">
        <v>2.95</v>
      </c>
      <c r="K17" s="88">
        <v>0</v>
      </c>
      <c r="L17" s="88">
        <v>6.71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2.56</v>
      </c>
      <c r="Y17">
        <v>0</v>
      </c>
      <c r="Z17">
        <v>6.71</v>
      </c>
      <c r="AA17">
        <v>0.35</v>
      </c>
      <c r="AB17">
        <v>0.24</v>
      </c>
      <c r="AC17">
        <v>0.36</v>
      </c>
      <c r="AD17">
        <v>0.63</v>
      </c>
      <c r="AE17">
        <v>0.37</v>
      </c>
      <c r="AF17">
        <v>0.6</v>
      </c>
      <c r="AG17">
        <v>0.43</v>
      </c>
      <c r="AH17">
        <v>0.39</v>
      </c>
      <c r="AI17">
        <v>0.27</v>
      </c>
      <c r="AJ17">
        <v>0</v>
      </c>
      <c r="AK17">
        <v>0</v>
      </c>
      <c r="AL17">
        <v>0</v>
      </c>
      <c r="AM17">
        <v>53.85</v>
      </c>
      <c r="AN17">
        <v>18.05</v>
      </c>
      <c r="AO17">
        <v>0</v>
      </c>
      <c r="AP17">
        <v>10</v>
      </c>
      <c r="AQ17">
        <v>60</v>
      </c>
      <c r="AR17">
        <v>40</v>
      </c>
      <c r="AS17">
        <v>20</v>
      </c>
      <c r="AT17">
        <v>50</v>
      </c>
      <c r="AU17">
        <v>0</v>
      </c>
      <c r="AV17">
        <v>0</v>
      </c>
      <c r="AW17">
        <v>0</v>
      </c>
    </row>
    <row r="18" spans="1:49">
      <c r="A18" t="s">
        <v>253</v>
      </c>
      <c r="G18" t="s">
        <v>60</v>
      </c>
      <c r="H18" s="115">
        <v>2.8800000000000003</v>
      </c>
      <c r="I18" s="88">
        <v>0.37</v>
      </c>
      <c r="J18" s="88">
        <v>2.95</v>
      </c>
      <c r="K18" s="88">
        <v>0</v>
      </c>
      <c r="L18" s="88">
        <v>6.71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2.56</v>
      </c>
      <c r="Y18">
        <v>0</v>
      </c>
      <c r="Z18">
        <v>6.71</v>
      </c>
      <c r="AA18">
        <v>0.35</v>
      </c>
      <c r="AB18">
        <v>0.24</v>
      </c>
      <c r="AC18">
        <v>0.36</v>
      </c>
      <c r="AD18">
        <v>0.63</v>
      </c>
      <c r="AE18">
        <v>0.37</v>
      </c>
      <c r="AF18">
        <v>0.6</v>
      </c>
      <c r="AG18">
        <v>0.43</v>
      </c>
      <c r="AH18">
        <v>0.39</v>
      </c>
      <c r="AI18">
        <v>0.27</v>
      </c>
      <c r="AJ18">
        <v>0</v>
      </c>
      <c r="AK18">
        <v>0</v>
      </c>
      <c r="AL18">
        <v>0</v>
      </c>
      <c r="AM18">
        <v>53.85</v>
      </c>
      <c r="AN18">
        <v>18.05</v>
      </c>
      <c r="AO18">
        <v>0</v>
      </c>
      <c r="AP18">
        <v>10</v>
      </c>
      <c r="AQ18">
        <v>60</v>
      </c>
      <c r="AR18">
        <v>40</v>
      </c>
      <c r="AS18">
        <v>20</v>
      </c>
      <c r="AT18">
        <v>50</v>
      </c>
      <c r="AU18">
        <v>0</v>
      </c>
      <c r="AV18">
        <v>0</v>
      </c>
      <c r="AW18">
        <v>0</v>
      </c>
    </row>
    <row r="19" spans="1:49">
      <c r="A19" t="s">
        <v>267</v>
      </c>
      <c r="G19" t="s">
        <v>61</v>
      </c>
      <c r="H19" s="115">
        <v>2.8800000000000003</v>
      </c>
      <c r="I19" s="88">
        <v>0.37</v>
      </c>
      <c r="J19" s="88">
        <v>2.8600000000000003</v>
      </c>
      <c r="K19" s="88">
        <v>0</v>
      </c>
      <c r="L19" s="88">
        <v>6.71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2.4700000000000002</v>
      </c>
      <c r="Y19">
        <v>0</v>
      </c>
      <c r="Z19">
        <v>6.71</v>
      </c>
      <c r="AA19">
        <v>0.35</v>
      </c>
      <c r="AB19">
        <v>0.24</v>
      </c>
      <c r="AC19">
        <v>0.36</v>
      </c>
      <c r="AD19">
        <v>0.63</v>
      </c>
      <c r="AE19">
        <v>0.37</v>
      </c>
      <c r="AF19">
        <v>0.6</v>
      </c>
      <c r="AG19">
        <v>0.43</v>
      </c>
      <c r="AH19">
        <v>0.39</v>
      </c>
      <c r="AI19">
        <v>0.27</v>
      </c>
      <c r="AJ19">
        <v>0</v>
      </c>
      <c r="AK19">
        <v>0</v>
      </c>
      <c r="AL19">
        <v>0</v>
      </c>
      <c r="AM19">
        <v>53.85</v>
      </c>
      <c r="AN19">
        <v>18.05</v>
      </c>
      <c r="AO19">
        <v>0</v>
      </c>
      <c r="AP19">
        <v>10</v>
      </c>
      <c r="AQ19">
        <v>60</v>
      </c>
      <c r="AR19">
        <v>40</v>
      </c>
      <c r="AS19">
        <v>20</v>
      </c>
      <c r="AT19">
        <v>50</v>
      </c>
      <c r="AU19">
        <v>0</v>
      </c>
      <c r="AV19">
        <v>0</v>
      </c>
      <c r="AW19">
        <v>0</v>
      </c>
    </row>
    <row r="20" spans="1:49">
      <c r="A20" t="s">
        <v>268</v>
      </c>
      <c r="G20" t="s">
        <v>62</v>
      </c>
      <c r="H20" s="115">
        <v>2.8800000000000003</v>
      </c>
      <c r="I20" s="88">
        <v>0.37</v>
      </c>
      <c r="J20" s="88">
        <v>2.8600000000000003</v>
      </c>
      <c r="K20" s="88">
        <v>0</v>
      </c>
      <c r="L20" s="88">
        <v>6.71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2.4700000000000002</v>
      </c>
      <c r="Y20">
        <v>0</v>
      </c>
      <c r="Z20">
        <v>6.71</v>
      </c>
      <c r="AA20">
        <v>0.35</v>
      </c>
      <c r="AB20">
        <v>0.24</v>
      </c>
      <c r="AC20">
        <v>0.36</v>
      </c>
      <c r="AD20">
        <v>0.63</v>
      </c>
      <c r="AE20">
        <v>0.37</v>
      </c>
      <c r="AF20">
        <v>0.6</v>
      </c>
      <c r="AG20">
        <v>0.43</v>
      </c>
      <c r="AH20">
        <v>0.39</v>
      </c>
      <c r="AI20">
        <v>0.27</v>
      </c>
      <c r="AJ20">
        <v>0</v>
      </c>
      <c r="AK20">
        <v>0</v>
      </c>
      <c r="AL20">
        <v>0</v>
      </c>
      <c r="AM20">
        <v>53.85</v>
      </c>
      <c r="AN20">
        <v>18.05</v>
      </c>
      <c r="AO20">
        <v>0</v>
      </c>
      <c r="AP20">
        <v>10</v>
      </c>
      <c r="AQ20">
        <v>60</v>
      </c>
      <c r="AR20">
        <v>40</v>
      </c>
      <c r="AS20">
        <v>20</v>
      </c>
      <c r="AT20">
        <v>50</v>
      </c>
      <c r="AU20">
        <v>0</v>
      </c>
      <c r="AV20">
        <v>0</v>
      </c>
      <c r="AW20">
        <v>0</v>
      </c>
    </row>
    <row r="21" spans="1:49">
      <c r="A21" t="s">
        <v>254</v>
      </c>
      <c r="G21" t="s">
        <v>63</v>
      </c>
      <c r="H21" s="115">
        <v>2.8800000000000003</v>
      </c>
      <c r="I21" s="88">
        <v>0.37</v>
      </c>
      <c r="J21" s="88">
        <v>2.8600000000000003</v>
      </c>
      <c r="K21" s="88">
        <v>0</v>
      </c>
      <c r="L21" s="88">
        <v>6.71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2.4700000000000002</v>
      </c>
      <c r="Y21">
        <v>0</v>
      </c>
      <c r="Z21">
        <v>6.71</v>
      </c>
      <c r="AA21">
        <v>0.35</v>
      </c>
      <c r="AB21">
        <v>0.24</v>
      </c>
      <c r="AC21">
        <v>0.36</v>
      </c>
      <c r="AD21">
        <v>0.63</v>
      </c>
      <c r="AE21">
        <v>0.37</v>
      </c>
      <c r="AF21">
        <v>0.6</v>
      </c>
      <c r="AG21">
        <v>0.43</v>
      </c>
      <c r="AH21">
        <v>0.39</v>
      </c>
      <c r="AI21">
        <v>0.27</v>
      </c>
      <c r="AJ21">
        <v>0</v>
      </c>
      <c r="AK21">
        <v>0</v>
      </c>
      <c r="AL21">
        <v>0</v>
      </c>
      <c r="AM21">
        <v>53.85</v>
      </c>
      <c r="AN21">
        <v>18.05</v>
      </c>
      <c r="AO21">
        <v>0</v>
      </c>
      <c r="AP21">
        <v>10</v>
      </c>
      <c r="AQ21">
        <v>60</v>
      </c>
      <c r="AR21">
        <v>40</v>
      </c>
      <c r="AS21">
        <v>20</v>
      </c>
      <c r="AT21">
        <v>50</v>
      </c>
      <c r="AU21">
        <v>0</v>
      </c>
      <c r="AV21">
        <v>0</v>
      </c>
      <c r="AW21">
        <v>0</v>
      </c>
    </row>
    <row r="22" spans="1:49">
      <c r="A22" t="s">
        <v>255</v>
      </c>
      <c r="G22" t="s">
        <v>64</v>
      </c>
      <c r="H22" s="115">
        <v>2.8800000000000003</v>
      </c>
      <c r="I22" s="88">
        <v>0.37</v>
      </c>
      <c r="J22" s="88">
        <v>2.8600000000000003</v>
      </c>
      <c r="K22" s="88">
        <v>0</v>
      </c>
      <c r="L22" s="88">
        <v>6.71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2.4700000000000002</v>
      </c>
      <c r="Y22">
        <v>0</v>
      </c>
      <c r="Z22">
        <v>6.71</v>
      </c>
      <c r="AA22">
        <v>0.35</v>
      </c>
      <c r="AB22">
        <v>0.24</v>
      </c>
      <c r="AC22">
        <v>0.36</v>
      </c>
      <c r="AD22">
        <v>0.63</v>
      </c>
      <c r="AE22">
        <v>0.37</v>
      </c>
      <c r="AF22">
        <v>0.6</v>
      </c>
      <c r="AG22">
        <v>0.43</v>
      </c>
      <c r="AH22">
        <v>0.39</v>
      </c>
      <c r="AI22">
        <v>0.27</v>
      </c>
      <c r="AJ22">
        <v>0</v>
      </c>
      <c r="AK22">
        <v>0</v>
      </c>
      <c r="AL22">
        <v>0</v>
      </c>
      <c r="AM22">
        <v>53.85</v>
      </c>
      <c r="AN22">
        <v>18.05</v>
      </c>
      <c r="AO22">
        <v>0</v>
      </c>
      <c r="AP22">
        <v>10</v>
      </c>
      <c r="AQ22">
        <v>60</v>
      </c>
      <c r="AR22">
        <v>40</v>
      </c>
      <c r="AS22">
        <v>20</v>
      </c>
      <c r="AT22">
        <v>50</v>
      </c>
      <c r="AU22">
        <v>0</v>
      </c>
      <c r="AV22">
        <v>0</v>
      </c>
      <c r="AW22">
        <v>0</v>
      </c>
    </row>
    <row r="23" spans="1:49">
      <c r="A23" t="s">
        <v>256</v>
      </c>
      <c r="G23" t="s">
        <v>65</v>
      </c>
      <c r="H23" s="115">
        <v>2.8800000000000003</v>
      </c>
      <c r="I23" s="88">
        <v>0.37</v>
      </c>
      <c r="J23" s="88">
        <v>2.8600000000000003</v>
      </c>
      <c r="K23" s="88">
        <v>0</v>
      </c>
      <c r="L23" s="88">
        <v>6.71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2.4700000000000002</v>
      </c>
      <c r="Y23">
        <v>0</v>
      </c>
      <c r="Z23">
        <v>6.71</v>
      </c>
      <c r="AA23">
        <v>0.35</v>
      </c>
      <c r="AB23">
        <v>0.24</v>
      </c>
      <c r="AC23">
        <v>0.36</v>
      </c>
      <c r="AD23">
        <v>0.63</v>
      </c>
      <c r="AE23">
        <v>0.37</v>
      </c>
      <c r="AF23">
        <v>0.6</v>
      </c>
      <c r="AG23">
        <v>0.43</v>
      </c>
      <c r="AH23">
        <v>0.39</v>
      </c>
      <c r="AI23">
        <v>0.27</v>
      </c>
      <c r="AJ23">
        <v>0</v>
      </c>
      <c r="AK23">
        <v>0</v>
      </c>
      <c r="AL23">
        <v>0</v>
      </c>
      <c r="AM23">
        <v>53.85</v>
      </c>
      <c r="AN23">
        <v>18.05</v>
      </c>
      <c r="AO23">
        <v>0</v>
      </c>
      <c r="AP23">
        <v>10</v>
      </c>
      <c r="AQ23">
        <v>60</v>
      </c>
      <c r="AR23">
        <v>40</v>
      </c>
      <c r="AS23">
        <v>20</v>
      </c>
      <c r="AT23">
        <v>50</v>
      </c>
      <c r="AU23">
        <v>0</v>
      </c>
      <c r="AV23">
        <v>0</v>
      </c>
      <c r="AW23">
        <v>0</v>
      </c>
    </row>
    <row r="24" spans="1:49">
      <c r="A24" t="s">
        <v>257</v>
      </c>
      <c r="G24" t="s">
        <v>66</v>
      </c>
      <c r="H24" s="115">
        <v>2.8800000000000003</v>
      </c>
      <c r="I24" s="88">
        <v>0.37</v>
      </c>
      <c r="J24" s="88">
        <v>2.8600000000000003</v>
      </c>
      <c r="K24" s="88">
        <v>0</v>
      </c>
      <c r="L24" s="88">
        <v>6.71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2.4700000000000002</v>
      </c>
      <c r="Y24">
        <v>0</v>
      </c>
      <c r="Z24">
        <v>6.71</v>
      </c>
      <c r="AA24">
        <v>0.35</v>
      </c>
      <c r="AB24">
        <v>0.24</v>
      </c>
      <c r="AC24">
        <v>0.36</v>
      </c>
      <c r="AD24">
        <v>0.63</v>
      </c>
      <c r="AE24">
        <v>0.37</v>
      </c>
      <c r="AF24">
        <v>0.6</v>
      </c>
      <c r="AG24">
        <v>0.43</v>
      </c>
      <c r="AH24">
        <v>0.39</v>
      </c>
      <c r="AI24">
        <v>0.27</v>
      </c>
      <c r="AJ24">
        <v>0</v>
      </c>
      <c r="AK24">
        <v>0</v>
      </c>
      <c r="AL24">
        <v>0</v>
      </c>
      <c r="AM24">
        <v>53.85</v>
      </c>
      <c r="AN24">
        <v>18.05</v>
      </c>
      <c r="AO24">
        <v>0</v>
      </c>
      <c r="AP24">
        <v>10</v>
      </c>
      <c r="AQ24">
        <v>60</v>
      </c>
      <c r="AR24">
        <v>40</v>
      </c>
      <c r="AS24">
        <v>20</v>
      </c>
      <c r="AT24">
        <v>50</v>
      </c>
      <c r="AU24">
        <v>0</v>
      </c>
      <c r="AV24">
        <v>0</v>
      </c>
      <c r="AW24">
        <v>0</v>
      </c>
    </row>
    <row r="25" spans="1:49">
      <c r="A25" t="s">
        <v>258</v>
      </c>
      <c r="G25" t="s">
        <v>67</v>
      </c>
      <c r="H25" s="115">
        <v>2.8800000000000003</v>
      </c>
      <c r="I25" s="88">
        <v>0.37</v>
      </c>
      <c r="J25" s="88">
        <v>2.8600000000000003</v>
      </c>
      <c r="K25" s="88">
        <v>0</v>
      </c>
      <c r="L25" s="88">
        <v>6.71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2.4700000000000002</v>
      </c>
      <c r="Y25">
        <v>0</v>
      </c>
      <c r="Z25">
        <v>6.71</v>
      </c>
      <c r="AA25">
        <v>0.35</v>
      </c>
      <c r="AB25">
        <v>0.24</v>
      </c>
      <c r="AC25">
        <v>0.36</v>
      </c>
      <c r="AD25">
        <v>0.63</v>
      </c>
      <c r="AE25">
        <v>0.37</v>
      </c>
      <c r="AF25">
        <v>0.6</v>
      </c>
      <c r="AG25">
        <v>0.43</v>
      </c>
      <c r="AH25">
        <v>0.39</v>
      </c>
      <c r="AI25">
        <v>0.27</v>
      </c>
      <c r="AJ25">
        <v>0</v>
      </c>
      <c r="AK25">
        <v>0</v>
      </c>
      <c r="AL25">
        <v>0</v>
      </c>
      <c r="AM25">
        <v>53.85</v>
      </c>
      <c r="AN25">
        <v>18.05</v>
      </c>
      <c r="AO25">
        <v>0</v>
      </c>
      <c r="AP25">
        <v>10</v>
      </c>
      <c r="AQ25">
        <v>60</v>
      </c>
      <c r="AR25">
        <v>40</v>
      </c>
      <c r="AS25">
        <v>20</v>
      </c>
      <c r="AT25">
        <v>50</v>
      </c>
      <c r="AU25">
        <v>0</v>
      </c>
      <c r="AV25">
        <v>0</v>
      </c>
      <c r="AW25">
        <v>0</v>
      </c>
    </row>
    <row r="26" spans="1:49">
      <c r="A26" t="s">
        <v>259</v>
      </c>
      <c r="G26" t="s">
        <v>68</v>
      </c>
      <c r="H26" s="115">
        <v>2.8800000000000003</v>
      </c>
      <c r="I26" s="88">
        <v>0.37</v>
      </c>
      <c r="J26" s="88">
        <v>2.8600000000000003</v>
      </c>
      <c r="K26" s="88">
        <v>0</v>
      </c>
      <c r="L26" s="88">
        <v>6.71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2.4700000000000002</v>
      </c>
      <c r="Y26">
        <v>0</v>
      </c>
      <c r="Z26">
        <v>6.71</v>
      </c>
      <c r="AA26">
        <v>0.35</v>
      </c>
      <c r="AB26">
        <v>0.24</v>
      </c>
      <c r="AC26">
        <v>0.36</v>
      </c>
      <c r="AD26">
        <v>0.63</v>
      </c>
      <c r="AE26">
        <v>0.37</v>
      </c>
      <c r="AF26">
        <v>0.6</v>
      </c>
      <c r="AG26">
        <v>0.43</v>
      </c>
      <c r="AH26">
        <v>0.39</v>
      </c>
      <c r="AI26">
        <v>0.27</v>
      </c>
      <c r="AJ26">
        <v>0</v>
      </c>
      <c r="AK26">
        <v>0</v>
      </c>
      <c r="AL26">
        <v>0</v>
      </c>
      <c r="AM26">
        <v>53.85</v>
      </c>
      <c r="AN26">
        <v>18.05</v>
      </c>
      <c r="AO26">
        <v>0</v>
      </c>
      <c r="AP26">
        <v>10</v>
      </c>
      <c r="AQ26">
        <v>60</v>
      </c>
      <c r="AR26">
        <v>40</v>
      </c>
      <c r="AS26">
        <v>20</v>
      </c>
      <c r="AT26">
        <v>50</v>
      </c>
      <c r="AU26">
        <v>0</v>
      </c>
      <c r="AV26">
        <v>0</v>
      </c>
      <c r="AW26">
        <v>0</v>
      </c>
    </row>
    <row r="27" spans="1:49">
      <c r="A27" t="s">
        <v>260</v>
      </c>
      <c r="G27" t="s">
        <v>69</v>
      </c>
      <c r="H27" s="115">
        <v>2.8800000000000003</v>
      </c>
      <c r="I27" s="88">
        <v>0.37</v>
      </c>
      <c r="J27" s="88">
        <v>2.8600000000000003</v>
      </c>
      <c r="K27" s="88">
        <v>0</v>
      </c>
      <c r="L27" s="88">
        <v>6.71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2.4700000000000002</v>
      </c>
      <c r="Y27">
        <v>0</v>
      </c>
      <c r="Z27">
        <v>6.71</v>
      </c>
      <c r="AA27">
        <v>0.35</v>
      </c>
      <c r="AB27">
        <v>0.24</v>
      </c>
      <c r="AC27">
        <v>0.36</v>
      </c>
      <c r="AD27">
        <v>0.63</v>
      </c>
      <c r="AE27">
        <v>0.37</v>
      </c>
      <c r="AF27">
        <v>0.6</v>
      </c>
      <c r="AG27">
        <v>0.43</v>
      </c>
      <c r="AH27">
        <v>0.39</v>
      </c>
      <c r="AI27">
        <v>0.27</v>
      </c>
      <c r="AJ27">
        <v>0</v>
      </c>
      <c r="AK27">
        <v>0</v>
      </c>
      <c r="AL27">
        <v>204.11</v>
      </c>
      <c r="AM27">
        <v>53.85</v>
      </c>
      <c r="AN27">
        <v>18.05</v>
      </c>
      <c r="AO27">
        <v>72.900000000000006</v>
      </c>
      <c r="AP27">
        <v>10</v>
      </c>
      <c r="AQ27">
        <v>60</v>
      </c>
      <c r="AR27">
        <v>40</v>
      </c>
      <c r="AS27">
        <v>20</v>
      </c>
      <c r="AT27">
        <v>50</v>
      </c>
      <c r="AU27">
        <v>0</v>
      </c>
      <c r="AV27">
        <v>0</v>
      </c>
      <c r="AW27">
        <v>0</v>
      </c>
    </row>
    <row r="28" spans="1:49">
      <c r="A28" t="s">
        <v>261</v>
      </c>
      <c r="G28" t="s">
        <v>70</v>
      </c>
      <c r="H28" s="115">
        <v>2.8800000000000003</v>
      </c>
      <c r="I28" s="88">
        <v>0.37</v>
      </c>
      <c r="J28" s="88">
        <v>2.8600000000000003</v>
      </c>
      <c r="K28" s="88">
        <v>0</v>
      </c>
      <c r="L28" s="88">
        <v>6.71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2.4700000000000002</v>
      </c>
      <c r="Y28">
        <v>0</v>
      </c>
      <c r="Z28">
        <v>6.71</v>
      </c>
      <c r="AA28">
        <v>0.35</v>
      </c>
      <c r="AB28">
        <v>0.24</v>
      </c>
      <c r="AC28">
        <v>0.36</v>
      </c>
      <c r="AD28">
        <v>0.63</v>
      </c>
      <c r="AE28">
        <v>0.37</v>
      </c>
      <c r="AF28">
        <v>0.6</v>
      </c>
      <c r="AG28">
        <v>0.43</v>
      </c>
      <c r="AH28">
        <v>0.39</v>
      </c>
      <c r="AI28">
        <v>0.27</v>
      </c>
      <c r="AJ28">
        <v>0</v>
      </c>
      <c r="AK28">
        <v>0</v>
      </c>
      <c r="AL28">
        <v>204.11</v>
      </c>
      <c r="AM28">
        <v>53.85</v>
      </c>
      <c r="AN28">
        <v>18.05</v>
      </c>
      <c r="AO28">
        <v>72.900000000000006</v>
      </c>
      <c r="AP28">
        <v>10</v>
      </c>
      <c r="AQ28">
        <v>60</v>
      </c>
      <c r="AR28">
        <v>40</v>
      </c>
      <c r="AS28">
        <v>20</v>
      </c>
      <c r="AT28">
        <v>50</v>
      </c>
      <c r="AU28">
        <v>0</v>
      </c>
      <c r="AV28">
        <v>0</v>
      </c>
      <c r="AW28">
        <v>0</v>
      </c>
    </row>
    <row r="29" spans="1:49">
      <c r="A29" t="s">
        <v>269</v>
      </c>
      <c r="G29" t="s">
        <v>71</v>
      </c>
      <c r="H29" s="115">
        <v>2.8800000000000003</v>
      </c>
      <c r="I29" s="88">
        <v>0.37</v>
      </c>
      <c r="J29" s="88">
        <v>2.8600000000000003</v>
      </c>
      <c r="K29" s="88">
        <v>0</v>
      </c>
      <c r="L29" s="88">
        <v>6.71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2.4700000000000002</v>
      </c>
      <c r="Y29">
        <v>0</v>
      </c>
      <c r="Z29">
        <v>6.71</v>
      </c>
      <c r="AA29">
        <v>0.35</v>
      </c>
      <c r="AB29">
        <v>0.24</v>
      </c>
      <c r="AC29">
        <v>0.36</v>
      </c>
      <c r="AD29">
        <v>0.63</v>
      </c>
      <c r="AE29">
        <v>0.37</v>
      </c>
      <c r="AF29">
        <v>0.6</v>
      </c>
      <c r="AG29">
        <v>0.43</v>
      </c>
      <c r="AH29">
        <v>0.39</v>
      </c>
      <c r="AI29">
        <v>0.27</v>
      </c>
      <c r="AJ29">
        <v>0</v>
      </c>
      <c r="AK29">
        <v>0</v>
      </c>
      <c r="AL29">
        <v>204.11</v>
      </c>
      <c r="AM29">
        <v>53.85</v>
      </c>
      <c r="AN29">
        <v>18.05</v>
      </c>
      <c r="AO29">
        <v>72.900000000000006</v>
      </c>
      <c r="AP29">
        <v>10</v>
      </c>
      <c r="AQ29">
        <v>60</v>
      </c>
      <c r="AR29">
        <v>40</v>
      </c>
      <c r="AS29">
        <v>20</v>
      </c>
      <c r="AT29">
        <v>50</v>
      </c>
      <c r="AU29">
        <v>0</v>
      </c>
      <c r="AV29">
        <v>0</v>
      </c>
      <c r="AW29">
        <v>0</v>
      </c>
    </row>
    <row r="30" spans="1:49">
      <c r="A30" t="s">
        <v>270</v>
      </c>
      <c r="G30" t="s">
        <v>72</v>
      </c>
      <c r="H30" s="115">
        <v>60.349999999999994</v>
      </c>
      <c r="I30" s="88">
        <v>0.37</v>
      </c>
      <c r="J30" s="88">
        <v>2.8600000000000003</v>
      </c>
      <c r="K30" s="88">
        <v>0</v>
      </c>
      <c r="L30" s="88">
        <v>6.71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2.4700000000000002</v>
      </c>
      <c r="Y30">
        <v>11.49</v>
      </c>
      <c r="Z30">
        <v>6.71</v>
      </c>
      <c r="AA30">
        <v>0.35</v>
      </c>
      <c r="AB30">
        <v>0.24</v>
      </c>
      <c r="AC30">
        <v>0.36</v>
      </c>
      <c r="AD30">
        <v>0.63</v>
      </c>
      <c r="AE30">
        <v>0.37</v>
      </c>
      <c r="AF30">
        <v>0.6</v>
      </c>
      <c r="AG30">
        <v>0.43</v>
      </c>
      <c r="AH30">
        <v>0.39</v>
      </c>
      <c r="AI30">
        <v>0.27</v>
      </c>
      <c r="AJ30">
        <v>45.98</v>
      </c>
      <c r="AK30">
        <v>0</v>
      </c>
      <c r="AL30">
        <v>204.11</v>
      </c>
      <c r="AM30">
        <v>53.85</v>
      </c>
      <c r="AN30">
        <v>18.05</v>
      </c>
      <c r="AO30">
        <v>72.900000000000006</v>
      </c>
      <c r="AP30">
        <v>10</v>
      </c>
      <c r="AQ30">
        <v>60</v>
      </c>
      <c r="AR30">
        <v>40</v>
      </c>
      <c r="AS30">
        <v>20</v>
      </c>
      <c r="AT30">
        <v>50</v>
      </c>
      <c r="AU30">
        <v>0</v>
      </c>
      <c r="AV30">
        <v>0</v>
      </c>
      <c r="AW30">
        <v>0</v>
      </c>
    </row>
    <row r="31" spans="1:49">
      <c r="A31" t="s">
        <v>280</v>
      </c>
      <c r="G31" t="s">
        <v>73</v>
      </c>
      <c r="H31" s="115">
        <v>152.32</v>
      </c>
      <c r="I31" s="88">
        <v>0.37</v>
      </c>
      <c r="J31" s="88">
        <v>2.8600000000000003</v>
      </c>
      <c r="K31" s="88">
        <v>0</v>
      </c>
      <c r="L31" s="88">
        <v>6.71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60.35</v>
      </c>
      <c r="X31">
        <v>2.4700000000000002</v>
      </c>
      <c r="Y31">
        <v>32.57</v>
      </c>
      <c r="Z31">
        <v>6.71</v>
      </c>
      <c r="AA31">
        <v>0.35</v>
      </c>
      <c r="AB31">
        <v>0.24</v>
      </c>
      <c r="AC31">
        <v>0.36</v>
      </c>
      <c r="AD31">
        <v>0.63</v>
      </c>
      <c r="AE31">
        <v>0.37</v>
      </c>
      <c r="AF31">
        <v>0.6</v>
      </c>
      <c r="AG31">
        <v>0.43</v>
      </c>
      <c r="AH31">
        <v>0.39</v>
      </c>
      <c r="AI31">
        <v>0.27</v>
      </c>
      <c r="AJ31">
        <v>56.52</v>
      </c>
      <c r="AK31">
        <v>0</v>
      </c>
      <c r="AL31">
        <v>204.11</v>
      </c>
      <c r="AM31">
        <v>53.85</v>
      </c>
      <c r="AN31">
        <v>18.05</v>
      </c>
      <c r="AO31">
        <v>72.900000000000006</v>
      </c>
      <c r="AP31">
        <v>10</v>
      </c>
      <c r="AQ31">
        <v>60</v>
      </c>
      <c r="AR31">
        <v>40</v>
      </c>
      <c r="AS31">
        <v>20</v>
      </c>
      <c r="AT31">
        <v>50</v>
      </c>
      <c r="AU31">
        <v>0</v>
      </c>
      <c r="AV31">
        <v>0</v>
      </c>
      <c r="AW31">
        <v>0</v>
      </c>
    </row>
    <row r="32" spans="1:49">
      <c r="A32" t="s">
        <v>281</v>
      </c>
      <c r="G32" t="s">
        <v>74</v>
      </c>
      <c r="H32" s="115">
        <v>243.60999999999999</v>
      </c>
      <c r="I32" s="88">
        <v>3.37</v>
      </c>
      <c r="J32" s="88">
        <v>2.8600000000000003</v>
      </c>
      <c r="K32" s="88">
        <v>0</v>
      </c>
      <c r="L32" s="88">
        <v>6.86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60.35</v>
      </c>
      <c r="X32">
        <v>2.4700000000000002</v>
      </c>
      <c r="Y32">
        <v>32.57</v>
      </c>
      <c r="Z32">
        <v>6.71</v>
      </c>
      <c r="AA32">
        <v>0.35</v>
      </c>
      <c r="AB32">
        <v>0.24</v>
      </c>
      <c r="AC32">
        <v>0.36</v>
      </c>
      <c r="AD32">
        <v>0.63</v>
      </c>
      <c r="AE32">
        <v>0.37</v>
      </c>
      <c r="AF32">
        <v>0.6</v>
      </c>
      <c r="AG32">
        <v>0.43</v>
      </c>
      <c r="AH32">
        <v>0.39</v>
      </c>
      <c r="AI32">
        <v>0.27</v>
      </c>
      <c r="AJ32">
        <v>140.81</v>
      </c>
      <c r="AK32">
        <v>0</v>
      </c>
      <c r="AL32">
        <v>204.11</v>
      </c>
      <c r="AM32">
        <v>53.85</v>
      </c>
      <c r="AN32">
        <v>18.05</v>
      </c>
      <c r="AO32">
        <v>72.900000000000006</v>
      </c>
      <c r="AP32">
        <v>10</v>
      </c>
      <c r="AQ32">
        <v>60</v>
      </c>
      <c r="AR32">
        <v>40</v>
      </c>
      <c r="AS32">
        <v>20</v>
      </c>
      <c r="AT32">
        <v>50</v>
      </c>
      <c r="AU32">
        <v>0.15</v>
      </c>
      <c r="AV32">
        <v>7</v>
      </c>
      <c r="AW32">
        <v>3</v>
      </c>
    </row>
    <row r="33" spans="1:49">
      <c r="A33" t="s">
        <v>282</v>
      </c>
      <c r="G33" t="s">
        <v>75</v>
      </c>
      <c r="H33" s="115">
        <v>340.65</v>
      </c>
      <c r="I33" s="88">
        <v>6.37</v>
      </c>
      <c r="J33" s="88">
        <v>2.8600000000000003</v>
      </c>
      <c r="K33" s="88">
        <v>0</v>
      </c>
      <c r="L33" s="88">
        <v>7.11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60.35</v>
      </c>
      <c r="X33">
        <v>2.4700000000000002</v>
      </c>
      <c r="Y33">
        <v>32.57</v>
      </c>
      <c r="Z33">
        <v>6.71</v>
      </c>
      <c r="AA33">
        <v>0.35</v>
      </c>
      <c r="AB33">
        <v>0.24</v>
      </c>
      <c r="AC33">
        <v>0.36</v>
      </c>
      <c r="AD33">
        <v>0.63</v>
      </c>
      <c r="AE33">
        <v>0.37</v>
      </c>
      <c r="AF33">
        <v>0.6</v>
      </c>
      <c r="AG33">
        <v>0.43</v>
      </c>
      <c r="AH33">
        <v>0.39</v>
      </c>
      <c r="AI33">
        <v>0.27</v>
      </c>
      <c r="AJ33">
        <v>230.85</v>
      </c>
      <c r="AK33">
        <v>0</v>
      </c>
      <c r="AL33">
        <v>204.11</v>
      </c>
      <c r="AM33">
        <v>53.85</v>
      </c>
      <c r="AN33">
        <v>18.05</v>
      </c>
      <c r="AO33">
        <v>72.900000000000006</v>
      </c>
      <c r="AP33">
        <v>10</v>
      </c>
      <c r="AQ33">
        <v>60</v>
      </c>
      <c r="AR33">
        <v>40</v>
      </c>
      <c r="AS33">
        <v>20</v>
      </c>
      <c r="AT33">
        <v>50</v>
      </c>
      <c r="AU33">
        <v>0.4</v>
      </c>
      <c r="AV33">
        <v>14</v>
      </c>
      <c r="AW33">
        <v>6</v>
      </c>
    </row>
    <row r="34" spans="1:49">
      <c r="A34" t="s">
        <v>283</v>
      </c>
      <c r="G34" t="s">
        <v>76</v>
      </c>
      <c r="H34" s="115">
        <v>427.49</v>
      </c>
      <c r="I34" s="88">
        <v>7.87</v>
      </c>
      <c r="J34" s="88">
        <v>2.8600000000000003</v>
      </c>
      <c r="K34" s="88">
        <v>0</v>
      </c>
      <c r="L34" s="88">
        <v>7.4399999999999995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60.35</v>
      </c>
      <c r="X34">
        <v>2.4700000000000002</v>
      </c>
      <c r="Y34">
        <v>32.57</v>
      </c>
      <c r="Z34">
        <v>6.71</v>
      </c>
      <c r="AA34">
        <v>0.35</v>
      </c>
      <c r="AB34">
        <v>0.24</v>
      </c>
      <c r="AC34">
        <v>0.36</v>
      </c>
      <c r="AD34">
        <v>0.63</v>
      </c>
      <c r="AE34">
        <v>0.37</v>
      </c>
      <c r="AF34">
        <v>0.6</v>
      </c>
      <c r="AG34">
        <v>0.43</v>
      </c>
      <c r="AH34">
        <v>0.39</v>
      </c>
      <c r="AI34">
        <v>0.27</v>
      </c>
      <c r="AJ34">
        <v>314.19</v>
      </c>
      <c r="AK34">
        <v>0</v>
      </c>
      <c r="AL34">
        <v>204.11</v>
      </c>
      <c r="AM34">
        <v>53.85</v>
      </c>
      <c r="AN34">
        <v>18.05</v>
      </c>
      <c r="AO34">
        <v>72.900000000000006</v>
      </c>
      <c r="AP34">
        <v>10</v>
      </c>
      <c r="AQ34">
        <v>60</v>
      </c>
      <c r="AR34">
        <v>40</v>
      </c>
      <c r="AS34">
        <v>20</v>
      </c>
      <c r="AT34">
        <v>50</v>
      </c>
      <c r="AU34">
        <v>0.73</v>
      </c>
      <c r="AV34">
        <v>17.5</v>
      </c>
      <c r="AW34">
        <v>7.5</v>
      </c>
    </row>
    <row r="35" spans="1:49">
      <c r="A35" t="s">
        <v>298</v>
      </c>
      <c r="G35" t="s">
        <v>77</v>
      </c>
      <c r="H35" s="115">
        <v>471.19</v>
      </c>
      <c r="I35" s="88">
        <v>9.4600000000000009</v>
      </c>
      <c r="J35" s="88">
        <v>2.9</v>
      </c>
      <c r="K35" s="88">
        <v>0</v>
      </c>
      <c r="L35" s="88">
        <v>7.6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71.84</v>
      </c>
      <c r="X35">
        <v>2.56</v>
      </c>
      <c r="Y35">
        <v>32.57</v>
      </c>
      <c r="Z35">
        <v>6.71</v>
      </c>
      <c r="AA35">
        <v>0.35</v>
      </c>
      <c r="AB35">
        <v>0.24</v>
      </c>
      <c r="AC35">
        <v>0.33</v>
      </c>
      <c r="AD35">
        <v>0.63</v>
      </c>
      <c r="AE35">
        <v>0.46</v>
      </c>
      <c r="AF35">
        <v>0.6</v>
      </c>
      <c r="AG35">
        <v>0.43</v>
      </c>
      <c r="AH35">
        <v>0.34</v>
      </c>
      <c r="AI35">
        <v>0.27</v>
      </c>
      <c r="AJ35">
        <v>342.93</v>
      </c>
      <c r="AK35">
        <v>0</v>
      </c>
      <c r="AL35">
        <v>204.11</v>
      </c>
      <c r="AM35">
        <v>53.85</v>
      </c>
      <c r="AN35">
        <v>18.05</v>
      </c>
      <c r="AO35">
        <v>72.900000000000006</v>
      </c>
      <c r="AP35">
        <v>10</v>
      </c>
      <c r="AQ35">
        <v>60</v>
      </c>
      <c r="AR35">
        <v>40</v>
      </c>
      <c r="AS35">
        <v>20</v>
      </c>
      <c r="AT35">
        <v>50</v>
      </c>
      <c r="AU35">
        <v>0.89</v>
      </c>
      <c r="AV35">
        <v>21</v>
      </c>
      <c r="AW35">
        <v>9</v>
      </c>
    </row>
    <row r="36" spans="1:49">
      <c r="A36" t="s">
        <v>331</v>
      </c>
      <c r="G36" t="s">
        <v>78</v>
      </c>
      <c r="H36" s="115">
        <v>488.73</v>
      </c>
      <c r="I36" s="88">
        <v>12.46</v>
      </c>
      <c r="J36" s="88">
        <v>2.9</v>
      </c>
      <c r="K36" s="88">
        <v>0</v>
      </c>
      <c r="L36" s="88">
        <v>7.99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71.84</v>
      </c>
      <c r="X36">
        <v>2.56</v>
      </c>
      <c r="Y36">
        <v>32.57</v>
      </c>
      <c r="Z36">
        <v>6.71</v>
      </c>
      <c r="AA36">
        <v>0.35</v>
      </c>
      <c r="AB36">
        <v>0.24</v>
      </c>
      <c r="AC36">
        <v>0.33</v>
      </c>
      <c r="AD36">
        <v>0.63</v>
      </c>
      <c r="AE36">
        <v>0.46</v>
      </c>
      <c r="AF36">
        <v>0.6</v>
      </c>
      <c r="AG36">
        <v>0.43</v>
      </c>
      <c r="AH36">
        <v>0.34</v>
      </c>
      <c r="AI36">
        <v>0.27</v>
      </c>
      <c r="AJ36">
        <v>353.47</v>
      </c>
      <c r="AK36">
        <v>0</v>
      </c>
      <c r="AL36">
        <v>204.11</v>
      </c>
      <c r="AM36">
        <v>53.85</v>
      </c>
      <c r="AN36">
        <v>18.05</v>
      </c>
      <c r="AO36">
        <v>72.900000000000006</v>
      </c>
      <c r="AP36">
        <v>10</v>
      </c>
      <c r="AQ36">
        <v>60</v>
      </c>
      <c r="AR36">
        <v>40</v>
      </c>
      <c r="AS36">
        <v>20</v>
      </c>
      <c r="AT36">
        <v>50</v>
      </c>
      <c r="AU36">
        <v>1.28</v>
      </c>
      <c r="AV36">
        <v>28</v>
      </c>
      <c r="AW36">
        <v>12</v>
      </c>
    </row>
    <row r="37" spans="1:49">
      <c r="A37" t="s">
        <v>332</v>
      </c>
      <c r="G37" t="s">
        <v>79</v>
      </c>
      <c r="H37" s="115">
        <v>573.61</v>
      </c>
      <c r="I37" s="88">
        <v>18.46</v>
      </c>
      <c r="J37" s="88">
        <v>2.9</v>
      </c>
      <c r="K37" s="88">
        <v>0</v>
      </c>
      <c r="L37" s="88">
        <v>8.68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71.84</v>
      </c>
      <c r="X37">
        <v>2.56</v>
      </c>
      <c r="Y37">
        <v>32.57</v>
      </c>
      <c r="Z37">
        <v>6.71</v>
      </c>
      <c r="AA37">
        <v>0.35</v>
      </c>
      <c r="AB37">
        <v>0.24</v>
      </c>
      <c r="AC37">
        <v>0.33</v>
      </c>
      <c r="AD37">
        <v>0.63</v>
      </c>
      <c r="AE37">
        <v>0.46</v>
      </c>
      <c r="AF37">
        <v>0.6</v>
      </c>
      <c r="AG37">
        <v>0.43</v>
      </c>
      <c r="AH37">
        <v>0.34</v>
      </c>
      <c r="AI37">
        <v>0.27</v>
      </c>
      <c r="AJ37">
        <v>424.35</v>
      </c>
      <c r="AK37">
        <v>0</v>
      </c>
      <c r="AL37">
        <v>204.11</v>
      </c>
      <c r="AM37">
        <v>53.85</v>
      </c>
      <c r="AN37">
        <v>18.05</v>
      </c>
      <c r="AO37">
        <v>72.900000000000006</v>
      </c>
      <c r="AP37">
        <v>10</v>
      </c>
      <c r="AQ37">
        <v>60</v>
      </c>
      <c r="AR37">
        <v>40</v>
      </c>
      <c r="AS37">
        <v>20</v>
      </c>
      <c r="AT37">
        <v>50</v>
      </c>
      <c r="AU37">
        <v>1.97</v>
      </c>
      <c r="AV37">
        <v>42</v>
      </c>
      <c r="AW37">
        <v>18</v>
      </c>
    </row>
    <row r="38" spans="1:49">
      <c r="A38" t="s">
        <v>333</v>
      </c>
      <c r="G38" t="s">
        <v>80</v>
      </c>
      <c r="H38" s="115">
        <v>581.56999999999994</v>
      </c>
      <c r="I38" s="88">
        <v>21.46</v>
      </c>
      <c r="J38" s="88">
        <v>2.9</v>
      </c>
      <c r="K38" s="88">
        <v>0</v>
      </c>
      <c r="L38" s="88">
        <v>9.08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71.84</v>
      </c>
      <c r="X38">
        <v>2.56</v>
      </c>
      <c r="Y38">
        <v>32.57</v>
      </c>
      <c r="Z38">
        <v>6.71</v>
      </c>
      <c r="AA38">
        <v>0.35</v>
      </c>
      <c r="AB38">
        <v>0.24</v>
      </c>
      <c r="AC38">
        <v>0.33</v>
      </c>
      <c r="AD38">
        <v>0.63</v>
      </c>
      <c r="AE38">
        <v>0.46</v>
      </c>
      <c r="AF38">
        <v>0.6</v>
      </c>
      <c r="AG38">
        <v>0.43</v>
      </c>
      <c r="AH38">
        <v>0.34</v>
      </c>
      <c r="AI38">
        <v>0.27</v>
      </c>
      <c r="AJ38">
        <v>425.31</v>
      </c>
      <c r="AK38">
        <v>0</v>
      </c>
      <c r="AL38">
        <v>204.11</v>
      </c>
      <c r="AM38">
        <v>53.85</v>
      </c>
      <c r="AN38">
        <v>18.05</v>
      </c>
      <c r="AO38">
        <v>72.900000000000006</v>
      </c>
      <c r="AP38">
        <v>10</v>
      </c>
      <c r="AQ38">
        <v>60</v>
      </c>
      <c r="AR38">
        <v>40</v>
      </c>
      <c r="AS38">
        <v>20</v>
      </c>
      <c r="AT38">
        <v>50</v>
      </c>
      <c r="AU38">
        <v>2.37</v>
      </c>
      <c r="AV38">
        <v>49</v>
      </c>
      <c r="AW38">
        <v>21</v>
      </c>
    </row>
    <row r="39" spans="1:49">
      <c r="A39" t="s">
        <v>334</v>
      </c>
      <c r="G39" t="s">
        <v>81</v>
      </c>
      <c r="H39" s="115">
        <v>632.92999999999995</v>
      </c>
      <c r="I39" s="88">
        <v>27.46</v>
      </c>
      <c r="J39" s="88">
        <v>2.9</v>
      </c>
      <c r="K39" s="88">
        <v>0</v>
      </c>
      <c r="L39" s="88">
        <v>8.85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71.84</v>
      </c>
      <c r="X39">
        <v>2.56</v>
      </c>
      <c r="Y39">
        <v>32.57</v>
      </c>
      <c r="Z39">
        <v>6.71</v>
      </c>
      <c r="AA39">
        <v>0.35</v>
      </c>
      <c r="AB39">
        <v>0.24</v>
      </c>
      <c r="AC39">
        <v>0.33</v>
      </c>
      <c r="AD39">
        <v>0.63</v>
      </c>
      <c r="AE39">
        <v>0.46</v>
      </c>
      <c r="AF39">
        <v>0.54</v>
      </c>
      <c r="AG39">
        <v>0.49</v>
      </c>
      <c r="AH39">
        <v>0.34</v>
      </c>
      <c r="AI39">
        <v>0.27</v>
      </c>
      <c r="AJ39">
        <v>462.67</v>
      </c>
      <c r="AK39">
        <v>0</v>
      </c>
      <c r="AL39">
        <v>204.11</v>
      </c>
      <c r="AM39">
        <v>53.85</v>
      </c>
      <c r="AN39">
        <v>18.05</v>
      </c>
      <c r="AO39">
        <v>72.900000000000006</v>
      </c>
      <c r="AP39">
        <v>10</v>
      </c>
      <c r="AQ39">
        <v>60</v>
      </c>
      <c r="AR39">
        <v>40</v>
      </c>
      <c r="AS39">
        <v>20</v>
      </c>
      <c r="AT39">
        <v>50</v>
      </c>
      <c r="AU39">
        <v>2.14</v>
      </c>
      <c r="AV39">
        <v>63</v>
      </c>
      <c r="AW39">
        <v>27</v>
      </c>
    </row>
    <row r="40" spans="1:49">
      <c r="A40" t="s">
        <v>355</v>
      </c>
      <c r="G40" t="s">
        <v>82</v>
      </c>
      <c r="H40" s="115">
        <v>680.78</v>
      </c>
      <c r="I40" s="88">
        <v>31.96</v>
      </c>
      <c r="J40" s="88">
        <v>2.9</v>
      </c>
      <c r="K40" s="88">
        <v>0</v>
      </c>
      <c r="L40" s="88">
        <v>9.7799999999999994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71.84</v>
      </c>
      <c r="X40">
        <v>2.56</v>
      </c>
      <c r="Y40">
        <v>32.57</v>
      </c>
      <c r="Z40">
        <v>6.71</v>
      </c>
      <c r="AA40">
        <v>0.35</v>
      </c>
      <c r="AB40">
        <v>0.24</v>
      </c>
      <c r="AC40">
        <v>0.33</v>
      </c>
      <c r="AD40">
        <v>0.63</v>
      </c>
      <c r="AE40">
        <v>0.46</v>
      </c>
      <c r="AF40">
        <v>0.54</v>
      </c>
      <c r="AG40">
        <v>0.49</v>
      </c>
      <c r="AH40">
        <v>0.34</v>
      </c>
      <c r="AI40">
        <v>0.27</v>
      </c>
      <c r="AJ40">
        <v>500.02</v>
      </c>
      <c r="AK40">
        <v>0</v>
      </c>
      <c r="AL40">
        <v>204.11</v>
      </c>
      <c r="AM40">
        <v>53.85</v>
      </c>
      <c r="AN40">
        <v>18.05</v>
      </c>
      <c r="AO40">
        <v>72.900000000000006</v>
      </c>
      <c r="AP40">
        <v>10</v>
      </c>
      <c r="AQ40">
        <v>60</v>
      </c>
      <c r="AR40">
        <v>40</v>
      </c>
      <c r="AS40">
        <v>20</v>
      </c>
      <c r="AT40">
        <v>50</v>
      </c>
      <c r="AU40">
        <v>3.07</v>
      </c>
      <c r="AV40">
        <v>73.5</v>
      </c>
      <c r="AW40">
        <v>31.5</v>
      </c>
    </row>
    <row r="41" spans="1:49">
      <c r="A41" t="s">
        <v>356</v>
      </c>
      <c r="G41" t="s">
        <v>83</v>
      </c>
      <c r="H41" s="115">
        <v>473.03</v>
      </c>
      <c r="I41" s="88">
        <v>34.06</v>
      </c>
      <c r="J41" s="88">
        <v>2.9</v>
      </c>
      <c r="K41" s="88">
        <v>0</v>
      </c>
      <c r="L41" s="88">
        <v>10.15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71.84</v>
      </c>
      <c r="X41">
        <v>2.56</v>
      </c>
      <c r="Y41">
        <v>32.57</v>
      </c>
      <c r="Z41">
        <v>6.71</v>
      </c>
      <c r="AA41">
        <v>0.35</v>
      </c>
      <c r="AB41">
        <v>0.24</v>
      </c>
      <c r="AC41">
        <v>0.33</v>
      </c>
      <c r="AD41">
        <v>0.63</v>
      </c>
      <c r="AE41">
        <v>0.46</v>
      </c>
      <c r="AF41">
        <v>0.54</v>
      </c>
      <c r="AG41">
        <v>0.49</v>
      </c>
      <c r="AH41">
        <v>0.34</v>
      </c>
      <c r="AI41">
        <v>0.27</v>
      </c>
      <c r="AJ41">
        <v>287.37</v>
      </c>
      <c r="AK41">
        <v>0</v>
      </c>
      <c r="AL41">
        <v>204.11</v>
      </c>
      <c r="AM41">
        <v>53.85</v>
      </c>
      <c r="AN41">
        <v>18.05</v>
      </c>
      <c r="AO41">
        <v>72.900000000000006</v>
      </c>
      <c r="AP41">
        <v>10</v>
      </c>
      <c r="AQ41">
        <v>60</v>
      </c>
      <c r="AR41">
        <v>40</v>
      </c>
      <c r="AS41">
        <v>20</v>
      </c>
      <c r="AT41">
        <v>50</v>
      </c>
      <c r="AU41">
        <v>3.44</v>
      </c>
      <c r="AV41">
        <v>78.400000000000006</v>
      </c>
      <c r="AW41">
        <v>33.6</v>
      </c>
    </row>
    <row r="42" spans="1:49">
      <c r="A42" t="s">
        <v>357</v>
      </c>
      <c r="G42" t="s">
        <v>84</v>
      </c>
      <c r="H42" s="115">
        <v>482.13</v>
      </c>
      <c r="I42" s="88">
        <v>37.96</v>
      </c>
      <c r="J42" s="88">
        <v>2.9</v>
      </c>
      <c r="K42" s="88">
        <v>0</v>
      </c>
      <c r="L42" s="88">
        <v>10.46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71.84</v>
      </c>
      <c r="X42">
        <v>2.56</v>
      </c>
      <c r="Y42">
        <v>32.57</v>
      </c>
      <c r="Z42">
        <v>6.71</v>
      </c>
      <c r="AA42">
        <v>0.35</v>
      </c>
      <c r="AB42">
        <v>0.24</v>
      </c>
      <c r="AC42">
        <v>0.33</v>
      </c>
      <c r="AD42">
        <v>0.63</v>
      </c>
      <c r="AE42">
        <v>0.46</v>
      </c>
      <c r="AF42">
        <v>0.54</v>
      </c>
      <c r="AG42">
        <v>0.49</v>
      </c>
      <c r="AH42">
        <v>0.34</v>
      </c>
      <c r="AI42">
        <v>0.27</v>
      </c>
      <c r="AJ42">
        <v>287.37</v>
      </c>
      <c r="AK42">
        <v>0</v>
      </c>
      <c r="AL42">
        <v>204.11</v>
      </c>
      <c r="AM42">
        <v>53.85</v>
      </c>
      <c r="AN42">
        <v>18.05</v>
      </c>
      <c r="AO42">
        <v>72.900000000000006</v>
      </c>
      <c r="AP42">
        <v>10</v>
      </c>
      <c r="AQ42">
        <v>60</v>
      </c>
      <c r="AR42">
        <v>40</v>
      </c>
      <c r="AS42">
        <v>20</v>
      </c>
      <c r="AT42">
        <v>50</v>
      </c>
      <c r="AU42">
        <v>3.75</v>
      </c>
      <c r="AV42">
        <v>87.5</v>
      </c>
      <c r="AW42">
        <v>37.5</v>
      </c>
    </row>
    <row r="43" spans="1:49">
      <c r="A43" t="s">
        <v>363</v>
      </c>
      <c r="G43" t="s">
        <v>85</v>
      </c>
      <c r="H43" s="115">
        <v>489.85999999999996</v>
      </c>
      <c r="I43" s="88">
        <v>41.239999999999995</v>
      </c>
      <c r="J43" s="88">
        <v>2.9</v>
      </c>
      <c r="K43" s="88">
        <v>0</v>
      </c>
      <c r="L43" s="88">
        <v>10.69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71.84</v>
      </c>
      <c r="X43">
        <v>2.56</v>
      </c>
      <c r="Y43">
        <v>32.57</v>
      </c>
      <c r="Z43">
        <v>6.71</v>
      </c>
      <c r="AA43">
        <v>0.39</v>
      </c>
      <c r="AB43">
        <v>0.22</v>
      </c>
      <c r="AC43">
        <v>0.33</v>
      </c>
      <c r="AD43">
        <v>0.56999999999999995</v>
      </c>
      <c r="AE43">
        <v>0.44</v>
      </c>
      <c r="AF43">
        <v>0.54</v>
      </c>
      <c r="AG43">
        <v>0.49</v>
      </c>
      <c r="AH43">
        <v>0.34</v>
      </c>
      <c r="AI43">
        <v>0.34</v>
      </c>
      <c r="AJ43">
        <v>287.37</v>
      </c>
      <c r="AK43">
        <v>0</v>
      </c>
      <c r="AL43">
        <v>204.11</v>
      </c>
      <c r="AM43">
        <v>53.85</v>
      </c>
      <c r="AN43">
        <v>18.05</v>
      </c>
      <c r="AO43">
        <v>72.900000000000006</v>
      </c>
      <c r="AP43">
        <v>10</v>
      </c>
      <c r="AQ43">
        <v>60</v>
      </c>
      <c r="AR43">
        <v>40</v>
      </c>
      <c r="AS43">
        <v>20</v>
      </c>
      <c r="AT43">
        <v>50</v>
      </c>
      <c r="AU43">
        <v>3.98</v>
      </c>
      <c r="AV43">
        <v>95.2</v>
      </c>
      <c r="AW43">
        <v>40.799999999999997</v>
      </c>
    </row>
    <row r="44" spans="1:49">
      <c r="A44" t="s">
        <v>367</v>
      </c>
      <c r="G44" t="s">
        <v>86</v>
      </c>
      <c r="H44" s="115">
        <v>425.02</v>
      </c>
      <c r="I44" s="88">
        <v>44.239999999999995</v>
      </c>
      <c r="J44" s="88">
        <v>2.9</v>
      </c>
      <c r="K44" s="88">
        <v>0</v>
      </c>
      <c r="L44" s="88">
        <v>10.96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2.56</v>
      </c>
      <c r="Y44">
        <v>32.57</v>
      </c>
      <c r="Z44">
        <v>6.71</v>
      </c>
      <c r="AA44">
        <v>0.39</v>
      </c>
      <c r="AB44">
        <v>0.22</v>
      </c>
      <c r="AC44">
        <v>0.33</v>
      </c>
      <c r="AD44">
        <v>0.56999999999999995</v>
      </c>
      <c r="AE44">
        <v>0.44</v>
      </c>
      <c r="AF44">
        <v>0.54</v>
      </c>
      <c r="AG44">
        <v>0.49</v>
      </c>
      <c r="AH44">
        <v>0.34</v>
      </c>
      <c r="AI44">
        <v>0.34</v>
      </c>
      <c r="AJ44">
        <v>287.37</v>
      </c>
      <c r="AK44">
        <v>0</v>
      </c>
      <c r="AL44">
        <v>204.11</v>
      </c>
      <c r="AM44">
        <v>53.85</v>
      </c>
      <c r="AN44">
        <v>18.05</v>
      </c>
      <c r="AO44">
        <v>72.900000000000006</v>
      </c>
      <c r="AP44">
        <v>10</v>
      </c>
      <c r="AQ44">
        <v>60</v>
      </c>
      <c r="AR44">
        <v>40</v>
      </c>
      <c r="AS44">
        <v>20</v>
      </c>
      <c r="AT44">
        <v>50</v>
      </c>
      <c r="AU44">
        <v>4.25</v>
      </c>
      <c r="AV44">
        <v>102.2</v>
      </c>
      <c r="AW44">
        <v>43.8</v>
      </c>
    </row>
    <row r="45" spans="1:49">
      <c r="A45" t="s">
        <v>390</v>
      </c>
      <c r="G45" t="s">
        <v>87</v>
      </c>
      <c r="H45" s="115">
        <v>399.45</v>
      </c>
      <c r="I45" s="88">
        <v>47.239999999999995</v>
      </c>
      <c r="J45" s="88">
        <v>2.9</v>
      </c>
      <c r="K45" s="88">
        <v>0</v>
      </c>
      <c r="L45" s="88">
        <v>11.35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2.56</v>
      </c>
      <c r="Y45">
        <v>0</v>
      </c>
      <c r="Z45">
        <v>6.71</v>
      </c>
      <c r="AA45">
        <v>0.39</v>
      </c>
      <c r="AB45">
        <v>0.22</v>
      </c>
      <c r="AC45">
        <v>0.33</v>
      </c>
      <c r="AD45">
        <v>0.56999999999999995</v>
      </c>
      <c r="AE45">
        <v>0.44</v>
      </c>
      <c r="AF45">
        <v>0.54</v>
      </c>
      <c r="AG45">
        <v>0.49</v>
      </c>
      <c r="AH45">
        <v>0.34</v>
      </c>
      <c r="AI45">
        <v>0.34</v>
      </c>
      <c r="AJ45">
        <v>287.37</v>
      </c>
      <c r="AK45">
        <v>0</v>
      </c>
      <c r="AL45">
        <v>204.11</v>
      </c>
      <c r="AM45">
        <v>53.85</v>
      </c>
      <c r="AN45">
        <v>18.05</v>
      </c>
      <c r="AO45">
        <v>72.900000000000006</v>
      </c>
      <c r="AP45">
        <v>10</v>
      </c>
      <c r="AQ45">
        <v>60</v>
      </c>
      <c r="AR45">
        <v>40</v>
      </c>
      <c r="AS45">
        <v>20</v>
      </c>
      <c r="AT45">
        <v>50</v>
      </c>
      <c r="AU45">
        <v>4.6399999999999997</v>
      </c>
      <c r="AV45">
        <v>109.2</v>
      </c>
      <c r="AW45">
        <v>46.8</v>
      </c>
    </row>
    <row r="46" spans="1:49">
      <c r="A46" t="s">
        <v>391</v>
      </c>
      <c r="G46" t="s">
        <v>88</v>
      </c>
      <c r="H46" s="115">
        <v>405.05</v>
      </c>
      <c r="I46" s="88">
        <v>49.64</v>
      </c>
      <c r="J46" s="88">
        <v>2.9</v>
      </c>
      <c r="K46" s="88">
        <v>0</v>
      </c>
      <c r="L46" s="88">
        <v>12.41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2.56</v>
      </c>
      <c r="Y46">
        <v>0</v>
      </c>
      <c r="Z46">
        <v>6.71</v>
      </c>
      <c r="AA46">
        <v>0.39</v>
      </c>
      <c r="AB46">
        <v>0.22</v>
      </c>
      <c r="AC46">
        <v>0.33</v>
      </c>
      <c r="AD46">
        <v>0.56999999999999995</v>
      </c>
      <c r="AE46">
        <v>0.44</v>
      </c>
      <c r="AF46">
        <v>0.54</v>
      </c>
      <c r="AG46">
        <v>0.49</v>
      </c>
      <c r="AH46">
        <v>0.34</v>
      </c>
      <c r="AI46">
        <v>0.34</v>
      </c>
      <c r="AJ46">
        <v>287.37</v>
      </c>
      <c r="AK46">
        <v>0</v>
      </c>
      <c r="AL46">
        <v>204.11</v>
      </c>
      <c r="AM46">
        <v>53.85</v>
      </c>
      <c r="AN46">
        <v>18.05</v>
      </c>
      <c r="AO46">
        <v>72.900000000000006</v>
      </c>
      <c r="AP46">
        <v>10</v>
      </c>
      <c r="AQ46">
        <v>60</v>
      </c>
      <c r="AR46">
        <v>40</v>
      </c>
      <c r="AS46">
        <v>20</v>
      </c>
      <c r="AT46">
        <v>50</v>
      </c>
      <c r="AU46">
        <v>5.7</v>
      </c>
      <c r="AV46">
        <v>114.8</v>
      </c>
      <c r="AW46">
        <v>49.2</v>
      </c>
    </row>
    <row r="47" spans="1:49">
      <c r="A47" t="s">
        <v>395</v>
      </c>
      <c r="G47" t="s">
        <v>89</v>
      </c>
      <c r="H47" s="115">
        <v>409.25</v>
      </c>
      <c r="I47" s="88">
        <v>51.44</v>
      </c>
      <c r="J47" s="88">
        <v>2.9</v>
      </c>
      <c r="K47" s="88">
        <v>0</v>
      </c>
      <c r="L47" s="88">
        <v>13.36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2.56</v>
      </c>
      <c r="Y47">
        <v>0</v>
      </c>
      <c r="Z47">
        <v>6.71</v>
      </c>
      <c r="AA47">
        <v>0.39</v>
      </c>
      <c r="AB47">
        <v>0.22</v>
      </c>
      <c r="AC47">
        <v>0.33</v>
      </c>
      <c r="AD47">
        <v>0.56999999999999995</v>
      </c>
      <c r="AE47">
        <v>0.44</v>
      </c>
      <c r="AF47">
        <v>0.54</v>
      </c>
      <c r="AG47">
        <v>0.49</v>
      </c>
      <c r="AH47">
        <v>0.34</v>
      </c>
      <c r="AI47">
        <v>0.34</v>
      </c>
      <c r="AJ47">
        <v>287.37</v>
      </c>
      <c r="AK47">
        <v>0</v>
      </c>
      <c r="AL47">
        <v>204.11</v>
      </c>
      <c r="AM47">
        <v>53.85</v>
      </c>
      <c r="AN47">
        <v>18.05</v>
      </c>
      <c r="AO47">
        <v>72.900000000000006</v>
      </c>
      <c r="AP47">
        <v>10</v>
      </c>
      <c r="AQ47">
        <v>60</v>
      </c>
      <c r="AR47">
        <v>40</v>
      </c>
      <c r="AS47">
        <v>20</v>
      </c>
      <c r="AT47">
        <v>50</v>
      </c>
      <c r="AU47">
        <v>6.65</v>
      </c>
      <c r="AV47">
        <v>119</v>
      </c>
      <c r="AW47">
        <v>51</v>
      </c>
    </row>
    <row r="48" spans="1:49">
      <c r="A48" t="s">
        <v>399</v>
      </c>
      <c r="G48" t="s">
        <v>90</v>
      </c>
      <c r="H48" s="115">
        <v>124.67999999999999</v>
      </c>
      <c r="I48" s="88">
        <v>52.64</v>
      </c>
      <c r="J48" s="88">
        <v>2.9</v>
      </c>
      <c r="K48" s="88">
        <v>0</v>
      </c>
      <c r="L48" s="88">
        <v>13.719999999999999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2.56</v>
      </c>
      <c r="Y48">
        <v>0</v>
      </c>
      <c r="Z48">
        <v>6.71</v>
      </c>
      <c r="AA48">
        <v>0.39</v>
      </c>
      <c r="AB48">
        <v>0.22</v>
      </c>
      <c r="AC48">
        <v>0.33</v>
      </c>
      <c r="AD48">
        <v>0.56999999999999995</v>
      </c>
      <c r="AE48">
        <v>0.44</v>
      </c>
      <c r="AF48">
        <v>0.54</v>
      </c>
      <c r="AG48">
        <v>0.49</v>
      </c>
      <c r="AH48">
        <v>0.34</v>
      </c>
      <c r="AI48">
        <v>0.34</v>
      </c>
      <c r="AJ48">
        <v>0</v>
      </c>
      <c r="AK48">
        <v>0</v>
      </c>
      <c r="AL48">
        <v>204.11</v>
      </c>
      <c r="AM48">
        <v>53.85</v>
      </c>
      <c r="AN48">
        <v>18.05</v>
      </c>
      <c r="AO48">
        <v>72.900000000000006</v>
      </c>
      <c r="AP48">
        <v>10</v>
      </c>
      <c r="AQ48">
        <v>60</v>
      </c>
      <c r="AR48">
        <v>40</v>
      </c>
      <c r="AS48">
        <v>20</v>
      </c>
      <c r="AT48">
        <v>50</v>
      </c>
      <c r="AU48">
        <v>7.01</v>
      </c>
      <c r="AV48">
        <v>121.8</v>
      </c>
      <c r="AW48">
        <v>52.2</v>
      </c>
    </row>
    <row r="49" spans="1:49">
      <c r="A49" t="s">
        <v>400</v>
      </c>
      <c r="G49" t="s">
        <v>91</v>
      </c>
      <c r="H49" s="115">
        <v>128.88</v>
      </c>
      <c r="I49" s="88">
        <v>54.44</v>
      </c>
      <c r="J49" s="88">
        <v>2.9</v>
      </c>
      <c r="K49" s="88">
        <v>0</v>
      </c>
      <c r="L49" s="88">
        <v>13.9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2.56</v>
      </c>
      <c r="Y49">
        <v>0</v>
      </c>
      <c r="Z49">
        <v>6.71</v>
      </c>
      <c r="AA49">
        <v>0.39</v>
      </c>
      <c r="AB49">
        <v>0.22</v>
      </c>
      <c r="AC49">
        <v>0.33</v>
      </c>
      <c r="AD49">
        <v>0.56999999999999995</v>
      </c>
      <c r="AE49">
        <v>0.44</v>
      </c>
      <c r="AF49">
        <v>0.54</v>
      </c>
      <c r="AG49">
        <v>0.49</v>
      </c>
      <c r="AH49">
        <v>0.34</v>
      </c>
      <c r="AI49">
        <v>0.34</v>
      </c>
      <c r="AJ49">
        <v>0</v>
      </c>
      <c r="AK49">
        <v>0</v>
      </c>
      <c r="AL49">
        <v>204.11</v>
      </c>
      <c r="AM49">
        <v>53.85</v>
      </c>
      <c r="AN49">
        <v>18.05</v>
      </c>
      <c r="AO49">
        <v>72.900000000000006</v>
      </c>
      <c r="AP49">
        <v>10</v>
      </c>
      <c r="AQ49">
        <v>60</v>
      </c>
      <c r="AR49">
        <v>40</v>
      </c>
      <c r="AS49">
        <v>20</v>
      </c>
      <c r="AT49">
        <v>50</v>
      </c>
      <c r="AU49">
        <v>7.19</v>
      </c>
      <c r="AV49">
        <v>126</v>
      </c>
      <c r="AW49">
        <v>54</v>
      </c>
    </row>
    <row r="50" spans="1:49">
      <c r="A50" t="s">
        <v>401</v>
      </c>
      <c r="G50" t="s">
        <v>92</v>
      </c>
      <c r="H50" s="115">
        <v>137.28</v>
      </c>
      <c r="I50" s="88">
        <v>58.04</v>
      </c>
      <c r="J50" s="88">
        <v>2.9</v>
      </c>
      <c r="K50" s="88">
        <v>0</v>
      </c>
      <c r="L50" s="88">
        <v>13.969999999999999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2.56</v>
      </c>
      <c r="Y50">
        <v>0</v>
      </c>
      <c r="Z50">
        <v>6.71</v>
      </c>
      <c r="AA50">
        <v>0.39</v>
      </c>
      <c r="AB50">
        <v>0.22</v>
      </c>
      <c r="AC50">
        <v>0.33</v>
      </c>
      <c r="AD50">
        <v>0.56999999999999995</v>
      </c>
      <c r="AE50">
        <v>0.44</v>
      </c>
      <c r="AF50">
        <v>0.54</v>
      </c>
      <c r="AG50">
        <v>0.49</v>
      </c>
      <c r="AH50">
        <v>0.34</v>
      </c>
      <c r="AI50">
        <v>0.34</v>
      </c>
      <c r="AJ50">
        <v>0</v>
      </c>
      <c r="AK50">
        <v>0</v>
      </c>
      <c r="AL50">
        <v>204.11</v>
      </c>
      <c r="AM50">
        <v>53.85</v>
      </c>
      <c r="AN50">
        <v>18.05</v>
      </c>
      <c r="AO50">
        <v>72.900000000000006</v>
      </c>
      <c r="AP50">
        <v>10</v>
      </c>
      <c r="AQ50">
        <v>60</v>
      </c>
      <c r="AR50">
        <v>40</v>
      </c>
      <c r="AS50">
        <v>20</v>
      </c>
      <c r="AT50">
        <v>50</v>
      </c>
      <c r="AU50">
        <v>7.26</v>
      </c>
      <c r="AV50">
        <v>134.4</v>
      </c>
      <c r="AW50">
        <v>57.6</v>
      </c>
    </row>
    <row r="51" spans="1:49">
      <c r="A51" t="s">
        <v>403</v>
      </c>
      <c r="G51" t="s">
        <v>93</v>
      </c>
      <c r="H51" s="115">
        <v>137.28</v>
      </c>
      <c r="I51" s="88">
        <v>58.04</v>
      </c>
      <c r="J51" s="88">
        <v>2.9</v>
      </c>
      <c r="K51" s="88">
        <v>0</v>
      </c>
      <c r="L51" s="88">
        <v>14.21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2.56</v>
      </c>
      <c r="Y51">
        <v>0</v>
      </c>
      <c r="Z51">
        <v>6.71</v>
      </c>
      <c r="AA51">
        <v>0.39</v>
      </c>
      <c r="AB51">
        <v>0.22</v>
      </c>
      <c r="AC51">
        <v>0.33</v>
      </c>
      <c r="AD51">
        <v>0.56999999999999995</v>
      </c>
      <c r="AE51">
        <v>0.44</v>
      </c>
      <c r="AF51">
        <v>0.54</v>
      </c>
      <c r="AG51">
        <v>0.49</v>
      </c>
      <c r="AH51">
        <v>0.34</v>
      </c>
      <c r="AI51">
        <v>0.34</v>
      </c>
      <c r="AJ51">
        <v>0</v>
      </c>
      <c r="AK51">
        <v>0</v>
      </c>
      <c r="AL51">
        <v>204.11</v>
      </c>
      <c r="AM51">
        <v>53.85</v>
      </c>
      <c r="AN51">
        <v>18.05</v>
      </c>
      <c r="AO51">
        <v>72.900000000000006</v>
      </c>
      <c r="AP51">
        <v>10</v>
      </c>
      <c r="AQ51">
        <v>60</v>
      </c>
      <c r="AR51">
        <v>40</v>
      </c>
      <c r="AS51">
        <v>20</v>
      </c>
      <c r="AT51">
        <v>50</v>
      </c>
      <c r="AU51">
        <v>7.5</v>
      </c>
      <c r="AV51">
        <v>134.4</v>
      </c>
      <c r="AW51">
        <v>57.6</v>
      </c>
    </row>
    <row r="52" spans="1:49">
      <c r="A52" t="s">
        <v>404</v>
      </c>
      <c r="G52" t="s">
        <v>94</v>
      </c>
      <c r="H52" s="115">
        <v>137.28</v>
      </c>
      <c r="I52" s="88">
        <v>58.04</v>
      </c>
      <c r="J52" s="88">
        <v>2.9</v>
      </c>
      <c r="K52" s="88">
        <v>0</v>
      </c>
      <c r="L52" s="88">
        <v>14.14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2.56</v>
      </c>
      <c r="Y52">
        <v>0</v>
      </c>
      <c r="Z52">
        <v>6.71</v>
      </c>
      <c r="AA52">
        <v>0.39</v>
      </c>
      <c r="AB52">
        <v>0.22</v>
      </c>
      <c r="AC52">
        <v>0.33</v>
      </c>
      <c r="AD52">
        <v>0.56999999999999995</v>
      </c>
      <c r="AE52">
        <v>0.44</v>
      </c>
      <c r="AF52">
        <v>0.54</v>
      </c>
      <c r="AG52">
        <v>0.49</v>
      </c>
      <c r="AH52">
        <v>0.34</v>
      </c>
      <c r="AI52">
        <v>0.34</v>
      </c>
      <c r="AJ52">
        <v>0</v>
      </c>
      <c r="AK52">
        <v>0</v>
      </c>
      <c r="AL52">
        <v>204.11</v>
      </c>
      <c r="AM52">
        <v>53.85</v>
      </c>
      <c r="AN52">
        <v>18.05</v>
      </c>
      <c r="AO52">
        <v>72.900000000000006</v>
      </c>
      <c r="AP52">
        <v>10</v>
      </c>
      <c r="AQ52">
        <v>60</v>
      </c>
      <c r="AR52">
        <v>40</v>
      </c>
      <c r="AS52">
        <v>20</v>
      </c>
      <c r="AT52">
        <v>50</v>
      </c>
      <c r="AU52">
        <v>7.43</v>
      </c>
      <c r="AV52">
        <v>134.4</v>
      </c>
      <c r="AW52">
        <v>57.6</v>
      </c>
    </row>
    <row r="53" spans="1:49">
      <c r="A53" t="s">
        <v>445</v>
      </c>
      <c r="G53" t="s">
        <v>95</v>
      </c>
      <c r="H53" s="115">
        <v>137.28</v>
      </c>
      <c r="I53" s="88">
        <v>58.04</v>
      </c>
      <c r="J53" s="88">
        <v>2.9</v>
      </c>
      <c r="K53" s="88">
        <v>0</v>
      </c>
      <c r="L53" s="88">
        <v>14.33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2.56</v>
      </c>
      <c r="Y53">
        <v>0</v>
      </c>
      <c r="Z53">
        <v>6.71</v>
      </c>
      <c r="AA53">
        <v>0.39</v>
      </c>
      <c r="AB53">
        <v>0.22</v>
      </c>
      <c r="AC53">
        <v>0.33</v>
      </c>
      <c r="AD53">
        <v>0.56999999999999995</v>
      </c>
      <c r="AE53">
        <v>0.44</v>
      </c>
      <c r="AF53">
        <v>0.54</v>
      </c>
      <c r="AG53">
        <v>0.49</v>
      </c>
      <c r="AH53">
        <v>0.34</v>
      </c>
      <c r="AI53">
        <v>0.34</v>
      </c>
      <c r="AJ53">
        <v>0</v>
      </c>
      <c r="AK53">
        <v>0</v>
      </c>
      <c r="AL53">
        <v>204.11</v>
      </c>
      <c r="AM53">
        <v>53.85</v>
      </c>
      <c r="AN53">
        <v>18.05</v>
      </c>
      <c r="AO53">
        <v>72.900000000000006</v>
      </c>
      <c r="AP53">
        <v>10</v>
      </c>
      <c r="AQ53">
        <v>60</v>
      </c>
      <c r="AR53">
        <v>40</v>
      </c>
      <c r="AS53">
        <v>20</v>
      </c>
      <c r="AT53">
        <v>50</v>
      </c>
      <c r="AU53">
        <v>7.62</v>
      </c>
      <c r="AV53">
        <v>134.4</v>
      </c>
      <c r="AW53">
        <v>57.6</v>
      </c>
    </row>
    <row r="54" spans="1:49">
      <c r="A54" t="s">
        <v>444</v>
      </c>
      <c r="G54" t="s">
        <v>96</v>
      </c>
      <c r="H54" s="115">
        <v>137.28</v>
      </c>
      <c r="I54" s="88">
        <v>58.04</v>
      </c>
      <c r="J54" s="88">
        <v>2.9</v>
      </c>
      <c r="K54" s="88">
        <v>0</v>
      </c>
      <c r="L54" s="88">
        <v>14.440000000000001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2.56</v>
      </c>
      <c r="Y54">
        <v>0</v>
      </c>
      <c r="Z54">
        <v>6.71</v>
      </c>
      <c r="AA54">
        <v>0.39</v>
      </c>
      <c r="AB54">
        <v>0.22</v>
      </c>
      <c r="AC54">
        <v>0.33</v>
      </c>
      <c r="AD54">
        <v>0.56999999999999995</v>
      </c>
      <c r="AE54">
        <v>0.44</v>
      </c>
      <c r="AF54">
        <v>0.54</v>
      </c>
      <c r="AG54">
        <v>0.49</v>
      </c>
      <c r="AH54">
        <v>0.34</v>
      </c>
      <c r="AI54">
        <v>0.34</v>
      </c>
      <c r="AJ54">
        <v>0</v>
      </c>
      <c r="AK54">
        <v>0</v>
      </c>
      <c r="AL54">
        <v>204.11</v>
      </c>
      <c r="AM54">
        <v>53.85</v>
      </c>
      <c r="AN54">
        <v>18.05</v>
      </c>
      <c r="AO54">
        <v>72.900000000000006</v>
      </c>
      <c r="AP54">
        <v>10</v>
      </c>
      <c r="AQ54">
        <v>60</v>
      </c>
      <c r="AR54">
        <v>40</v>
      </c>
      <c r="AS54">
        <v>20</v>
      </c>
      <c r="AT54">
        <v>50</v>
      </c>
      <c r="AU54">
        <v>7.73</v>
      </c>
      <c r="AV54">
        <v>134.4</v>
      </c>
      <c r="AW54">
        <v>57.6</v>
      </c>
    </row>
    <row r="55" spans="1:49">
      <c r="A55" t="s">
        <v>446</v>
      </c>
      <c r="G55" t="s">
        <v>97</v>
      </c>
      <c r="H55" s="115">
        <v>137.28</v>
      </c>
      <c r="I55" s="88">
        <v>58.04</v>
      </c>
      <c r="J55" s="88">
        <v>2.9</v>
      </c>
      <c r="K55" s="88">
        <v>0</v>
      </c>
      <c r="L55" s="88">
        <v>12.54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2.56</v>
      </c>
      <c r="Y55">
        <v>0</v>
      </c>
      <c r="Z55">
        <v>6.71</v>
      </c>
      <c r="AA55">
        <v>0.39</v>
      </c>
      <c r="AB55">
        <v>0.22</v>
      </c>
      <c r="AC55">
        <v>0.33</v>
      </c>
      <c r="AD55">
        <v>0.56999999999999995</v>
      </c>
      <c r="AE55">
        <v>0.44</v>
      </c>
      <c r="AF55">
        <v>0.54</v>
      </c>
      <c r="AG55">
        <v>0.49</v>
      </c>
      <c r="AH55">
        <v>0.34</v>
      </c>
      <c r="AI55">
        <v>0.34</v>
      </c>
      <c r="AJ55">
        <v>0</v>
      </c>
      <c r="AK55">
        <v>0</v>
      </c>
      <c r="AL55">
        <v>204.11</v>
      </c>
      <c r="AM55">
        <v>53.85</v>
      </c>
      <c r="AN55">
        <v>18.05</v>
      </c>
      <c r="AO55">
        <v>72.900000000000006</v>
      </c>
      <c r="AP55">
        <v>10</v>
      </c>
      <c r="AQ55">
        <v>60</v>
      </c>
      <c r="AR55">
        <v>40</v>
      </c>
      <c r="AS55">
        <v>20</v>
      </c>
      <c r="AT55">
        <v>50</v>
      </c>
      <c r="AU55">
        <v>5.83</v>
      </c>
      <c r="AV55">
        <v>134.4</v>
      </c>
      <c r="AW55">
        <v>57.6</v>
      </c>
    </row>
    <row r="56" spans="1:49">
      <c r="A56" t="s">
        <v>446</v>
      </c>
      <c r="G56" t="s">
        <v>98</v>
      </c>
      <c r="H56" s="115">
        <v>137.28</v>
      </c>
      <c r="I56" s="88">
        <v>58.04</v>
      </c>
      <c r="J56" s="88">
        <v>2.9</v>
      </c>
      <c r="K56" s="88">
        <v>0</v>
      </c>
      <c r="L56" s="88">
        <v>12.1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2.56</v>
      </c>
      <c r="Y56">
        <v>0</v>
      </c>
      <c r="Z56">
        <v>6.71</v>
      </c>
      <c r="AA56">
        <v>0.39</v>
      </c>
      <c r="AB56">
        <v>0.22</v>
      </c>
      <c r="AC56">
        <v>0.33</v>
      </c>
      <c r="AD56">
        <v>0.56999999999999995</v>
      </c>
      <c r="AE56">
        <v>0.44</v>
      </c>
      <c r="AF56">
        <v>0.54</v>
      </c>
      <c r="AG56">
        <v>0.49</v>
      </c>
      <c r="AH56">
        <v>0.34</v>
      </c>
      <c r="AI56">
        <v>0.34</v>
      </c>
      <c r="AJ56">
        <v>0</v>
      </c>
      <c r="AK56">
        <v>0</v>
      </c>
      <c r="AL56">
        <v>204.11</v>
      </c>
      <c r="AM56">
        <v>53.85</v>
      </c>
      <c r="AN56">
        <v>18.05</v>
      </c>
      <c r="AO56">
        <v>72.900000000000006</v>
      </c>
      <c r="AP56">
        <v>10</v>
      </c>
      <c r="AQ56">
        <v>60</v>
      </c>
      <c r="AR56">
        <v>40</v>
      </c>
      <c r="AS56">
        <v>20</v>
      </c>
      <c r="AT56">
        <v>50</v>
      </c>
      <c r="AU56">
        <v>5.39</v>
      </c>
      <c r="AV56">
        <v>134.4</v>
      </c>
      <c r="AW56">
        <v>57.6</v>
      </c>
    </row>
    <row r="57" spans="1:49">
      <c r="G57" t="s">
        <v>99</v>
      </c>
      <c r="H57" s="115">
        <v>135.88</v>
      </c>
      <c r="I57" s="88">
        <v>57.44</v>
      </c>
      <c r="J57" s="88">
        <v>2.9</v>
      </c>
      <c r="K57" s="88">
        <v>0</v>
      </c>
      <c r="L57" s="88">
        <v>13.52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2.56</v>
      </c>
      <c r="Y57">
        <v>0</v>
      </c>
      <c r="Z57">
        <v>6.71</v>
      </c>
      <c r="AA57">
        <v>0.39</v>
      </c>
      <c r="AB57">
        <v>0.22</v>
      </c>
      <c r="AC57">
        <v>0.33</v>
      </c>
      <c r="AD57">
        <v>0.56999999999999995</v>
      </c>
      <c r="AE57">
        <v>0.44</v>
      </c>
      <c r="AF57">
        <v>0.54</v>
      </c>
      <c r="AG57">
        <v>0.49</v>
      </c>
      <c r="AH57">
        <v>0.34</v>
      </c>
      <c r="AI57">
        <v>0.34</v>
      </c>
      <c r="AJ57">
        <v>0</v>
      </c>
      <c r="AK57">
        <v>0</v>
      </c>
      <c r="AL57">
        <v>204.11</v>
      </c>
      <c r="AM57">
        <v>53.85</v>
      </c>
      <c r="AN57">
        <v>18.05</v>
      </c>
      <c r="AO57">
        <v>72.900000000000006</v>
      </c>
      <c r="AP57">
        <v>10</v>
      </c>
      <c r="AQ57">
        <v>60</v>
      </c>
      <c r="AR57">
        <v>40</v>
      </c>
      <c r="AS57">
        <v>20</v>
      </c>
      <c r="AT57">
        <v>50</v>
      </c>
      <c r="AU57">
        <v>6.81</v>
      </c>
      <c r="AV57">
        <v>133</v>
      </c>
      <c r="AW57">
        <v>57</v>
      </c>
    </row>
    <row r="58" spans="1:49">
      <c r="G58" t="s">
        <v>100</v>
      </c>
      <c r="H58" s="115">
        <v>131.68</v>
      </c>
      <c r="I58" s="88">
        <v>55.64</v>
      </c>
      <c r="J58" s="88">
        <v>2.9</v>
      </c>
      <c r="K58" s="88">
        <v>0</v>
      </c>
      <c r="L58" s="88">
        <v>13.309999999999999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2.56</v>
      </c>
      <c r="Y58">
        <v>0</v>
      </c>
      <c r="Z58">
        <v>6.71</v>
      </c>
      <c r="AA58">
        <v>0.39</v>
      </c>
      <c r="AB58">
        <v>0.22</v>
      </c>
      <c r="AC58">
        <v>0.33</v>
      </c>
      <c r="AD58">
        <v>0.56999999999999995</v>
      </c>
      <c r="AE58">
        <v>0.44</v>
      </c>
      <c r="AF58">
        <v>0.54</v>
      </c>
      <c r="AG58">
        <v>0.49</v>
      </c>
      <c r="AH58">
        <v>0.34</v>
      </c>
      <c r="AI58">
        <v>0.34</v>
      </c>
      <c r="AJ58">
        <v>0</v>
      </c>
      <c r="AK58">
        <v>0</v>
      </c>
      <c r="AL58">
        <v>204.11</v>
      </c>
      <c r="AM58">
        <v>53.85</v>
      </c>
      <c r="AN58">
        <v>18.05</v>
      </c>
      <c r="AO58">
        <v>72.900000000000006</v>
      </c>
      <c r="AP58">
        <v>10</v>
      </c>
      <c r="AQ58">
        <v>60</v>
      </c>
      <c r="AR58">
        <v>40</v>
      </c>
      <c r="AS58">
        <v>20</v>
      </c>
      <c r="AT58">
        <v>50</v>
      </c>
      <c r="AU58">
        <v>6.6</v>
      </c>
      <c r="AV58">
        <v>128.80000000000001</v>
      </c>
      <c r="AW58">
        <v>55.2</v>
      </c>
    </row>
    <row r="59" spans="1:49">
      <c r="G59" t="s">
        <v>101</v>
      </c>
      <c r="H59" s="115">
        <v>125.38</v>
      </c>
      <c r="I59" s="88">
        <v>52.94</v>
      </c>
      <c r="J59" s="88">
        <v>2.81</v>
      </c>
      <c r="K59" s="88">
        <v>0</v>
      </c>
      <c r="L59" s="88">
        <v>13.67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2.4700000000000002</v>
      </c>
      <c r="Y59">
        <v>0</v>
      </c>
      <c r="Z59">
        <v>6.71</v>
      </c>
      <c r="AA59">
        <v>0.39</v>
      </c>
      <c r="AB59">
        <v>0.22</v>
      </c>
      <c r="AC59">
        <v>0.33</v>
      </c>
      <c r="AD59">
        <v>0.56999999999999995</v>
      </c>
      <c r="AE59">
        <v>0.44</v>
      </c>
      <c r="AF59">
        <v>0.54</v>
      </c>
      <c r="AG59">
        <v>0.49</v>
      </c>
      <c r="AH59">
        <v>0.34</v>
      </c>
      <c r="AI59">
        <v>0.34</v>
      </c>
      <c r="AJ59">
        <v>0</v>
      </c>
      <c r="AK59">
        <v>0</v>
      </c>
      <c r="AL59">
        <v>204.11</v>
      </c>
      <c r="AM59">
        <v>53.85</v>
      </c>
      <c r="AN59">
        <v>18.05</v>
      </c>
      <c r="AO59">
        <v>72.900000000000006</v>
      </c>
      <c r="AP59">
        <v>10</v>
      </c>
      <c r="AQ59">
        <v>60</v>
      </c>
      <c r="AR59">
        <v>40</v>
      </c>
      <c r="AS59">
        <v>20</v>
      </c>
      <c r="AT59">
        <v>50</v>
      </c>
      <c r="AU59">
        <v>6.96</v>
      </c>
      <c r="AV59">
        <v>122.5</v>
      </c>
      <c r="AW59">
        <v>52.5</v>
      </c>
    </row>
    <row r="60" spans="1:49">
      <c r="G60" t="s">
        <v>102</v>
      </c>
      <c r="H60" s="115">
        <v>121.88</v>
      </c>
      <c r="I60" s="88">
        <v>51.44</v>
      </c>
      <c r="J60" s="88">
        <v>2.81</v>
      </c>
      <c r="K60" s="88">
        <v>0</v>
      </c>
      <c r="L60" s="88">
        <v>12.85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2.4700000000000002</v>
      </c>
      <c r="Y60">
        <v>0</v>
      </c>
      <c r="Z60">
        <v>6.71</v>
      </c>
      <c r="AA60">
        <v>0.39</v>
      </c>
      <c r="AB60">
        <v>0.22</v>
      </c>
      <c r="AC60">
        <v>0.33</v>
      </c>
      <c r="AD60">
        <v>0.56999999999999995</v>
      </c>
      <c r="AE60">
        <v>0.44</v>
      </c>
      <c r="AF60">
        <v>0.54</v>
      </c>
      <c r="AG60">
        <v>0.49</v>
      </c>
      <c r="AH60">
        <v>0.34</v>
      </c>
      <c r="AI60">
        <v>0.34</v>
      </c>
      <c r="AJ60">
        <v>0</v>
      </c>
      <c r="AK60">
        <v>0</v>
      </c>
      <c r="AL60">
        <v>204.11</v>
      </c>
      <c r="AM60">
        <v>53.85</v>
      </c>
      <c r="AN60">
        <v>18.05</v>
      </c>
      <c r="AO60">
        <v>72.900000000000006</v>
      </c>
      <c r="AP60">
        <v>10</v>
      </c>
      <c r="AQ60">
        <v>60</v>
      </c>
      <c r="AR60">
        <v>40</v>
      </c>
      <c r="AS60">
        <v>20</v>
      </c>
      <c r="AT60">
        <v>50</v>
      </c>
      <c r="AU60">
        <v>6.14</v>
      </c>
      <c r="AV60">
        <v>119</v>
      </c>
      <c r="AW60">
        <v>51</v>
      </c>
    </row>
    <row r="61" spans="1:49">
      <c r="G61" t="s">
        <v>103</v>
      </c>
      <c r="H61" s="115">
        <v>116.28</v>
      </c>
      <c r="I61" s="88">
        <v>49.04</v>
      </c>
      <c r="J61" s="88">
        <v>2.81</v>
      </c>
      <c r="K61" s="88">
        <v>0</v>
      </c>
      <c r="L61" s="88">
        <v>11.059999999999999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2.4700000000000002</v>
      </c>
      <c r="Y61">
        <v>0</v>
      </c>
      <c r="Z61">
        <v>6.71</v>
      </c>
      <c r="AA61">
        <v>0.39</v>
      </c>
      <c r="AB61">
        <v>0.22</v>
      </c>
      <c r="AC61">
        <v>0.33</v>
      </c>
      <c r="AD61">
        <v>0.56999999999999995</v>
      </c>
      <c r="AE61">
        <v>0.44</v>
      </c>
      <c r="AF61">
        <v>0.54</v>
      </c>
      <c r="AG61">
        <v>0.49</v>
      </c>
      <c r="AH61">
        <v>0.34</v>
      </c>
      <c r="AI61">
        <v>0.34</v>
      </c>
      <c r="AJ61">
        <v>0</v>
      </c>
      <c r="AK61">
        <v>0</v>
      </c>
      <c r="AL61">
        <v>204.11</v>
      </c>
      <c r="AM61">
        <v>53.85</v>
      </c>
      <c r="AN61">
        <v>18.05</v>
      </c>
      <c r="AO61">
        <v>72.900000000000006</v>
      </c>
      <c r="AP61">
        <v>10</v>
      </c>
      <c r="AQ61">
        <v>60</v>
      </c>
      <c r="AR61">
        <v>40</v>
      </c>
      <c r="AS61">
        <v>20</v>
      </c>
      <c r="AT61">
        <v>50</v>
      </c>
      <c r="AU61">
        <v>4.3499999999999996</v>
      </c>
      <c r="AV61">
        <v>113.4</v>
      </c>
      <c r="AW61">
        <v>48.6</v>
      </c>
    </row>
    <row r="62" spans="1:49">
      <c r="G62" t="s">
        <v>104</v>
      </c>
      <c r="H62" s="115">
        <v>109.97999999999999</v>
      </c>
      <c r="I62" s="88">
        <v>46.339999999999996</v>
      </c>
      <c r="J62" s="88">
        <v>2.81</v>
      </c>
      <c r="K62" s="88">
        <v>0</v>
      </c>
      <c r="L62" s="88">
        <v>9.23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2.4700000000000002</v>
      </c>
      <c r="Y62">
        <v>0</v>
      </c>
      <c r="Z62">
        <v>6.71</v>
      </c>
      <c r="AA62">
        <v>0.39</v>
      </c>
      <c r="AB62">
        <v>0.22</v>
      </c>
      <c r="AC62">
        <v>0.33</v>
      </c>
      <c r="AD62">
        <v>0.56999999999999995</v>
      </c>
      <c r="AE62">
        <v>0.44</v>
      </c>
      <c r="AF62">
        <v>0.54</v>
      </c>
      <c r="AG62">
        <v>0.49</v>
      </c>
      <c r="AH62">
        <v>0.34</v>
      </c>
      <c r="AI62">
        <v>0.34</v>
      </c>
      <c r="AJ62">
        <v>0</v>
      </c>
      <c r="AK62">
        <v>0</v>
      </c>
      <c r="AL62">
        <v>204.11</v>
      </c>
      <c r="AM62">
        <v>53.85</v>
      </c>
      <c r="AN62">
        <v>18.05</v>
      </c>
      <c r="AO62">
        <v>72.900000000000006</v>
      </c>
      <c r="AP62">
        <v>10</v>
      </c>
      <c r="AQ62">
        <v>60</v>
      </c>
      <c r="AR62">
        <v>40</v>
      </c>
      <c r="AS62">
        <v>20</v>
      </c>
      <c r="AT62">
        <v>50</v>
      </c>
      <c r="AU62">
        <v>2.52</v>
      </c>
      <c r="AV62">
        <v>107.1</v>
      </c>
      <c r="AW62">
        <v>45.9</v>
      </c>
    </row>
    <row r="63" spans="1:49">
      <c r="G63" t="s">
        <v>105</v>
      </c>
      <c r="H63" s="115">
        <v>104.38</v>
      </c>
      <c r="I63" s="88">
        <v>43.94</v>
      </c>
      <c r="J63" s="88">
        <v>2.81</v>
      </c>
      <c r="K63" s="88">
        <v>0</v>
      </c>
      <c r="L63" s="88">
        <v>9.1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2.4700000000000002</v>
      </c>
      <c r="Y63">
        <v>0</v>
      </c>
      <c r="Z63">
        <v>6.71</v>
      </c>
      <c r="AA63">
        <v>0.39</v>
      </c>
      <c r="AB63">
        <v>0.22</v>
      </c>
      <c r="AC63">
        <v>0.33</v>
      </c>
      <c r="AD63">
        <v>0.56999999999999995</v>
      </c>
      <c r="AE63">
        <v>0.44</v>
      </c>
      <c r="AF63">
        <v>0.54</v>
      </c>
      <c r="AG63">
        <v>0.49</v>
      </c>
      <c r="AH63">
        <v>0.34</v>
      </c>
      <c r="AI63">
        <v>0.34</v>
      </c>
      <c r="AJ63">
        <v>0</v>
      </c>
      <c r="AK63">
        <v>0</v>
      </c>
      <c r="AL63">
        <v>204.11</v>
      </c>
      <c r="AM63">
        <v>53.85</v>
      </c>
      <c r="AN63">
        <v>18.05</v>
      </c>
      <c r="AO63">
        <v>72.900000000000006</v>
      </c>
      <c r="AP63">
        <v>10</v>
      </c>
      <c r="AQ63">
        <v>60</v>
      </c>
      <c r="AR63">
        <v>40</v>
      </c>
      <c r="AS63">
        <v>20</v>
      </c>
      <c r="AT63">
        <v>50</v>
      </c>
      <c r="AU63">
        <v>2.39</v>
      </c>
      <c r="AV63">
        <v>101.5</v>
      </c>
      <c r="AW63">
        <v>43.5</v>
      </c>
    </row>
    <row r="64" spans="1:49">
      <c r="G64" t="s">
        <v>106</v>
      </c>
      <c r="H64" s="115">
        <v>93.88</v>
      </c>
      <c r="I64" s="88">
        <v>39.44</v>
      </c>
      <c r="J64" s="88">
        <v>2.81</v>
      </c>
      <c r="K64" s="88">
        <v>0</v>
      </c>
      <c r="L64" s="88">
        <v>9.08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2.4700000000000002</v>
      </c>
      <c r="Y64">
        <v>0</v>
      </c>
      <c r="Z64">
        <v>6.71</v>
      </c>
      <c r="AA64">
        <v>0.39</v>
      </c>
      <c r="AB64">
        <v>0.22</v>
      </c>
      <c r="AC64">
        <v>0.33</v>
      </c>
      <c r="AD64">
        <v>0.56999999999999995</v>
      </c>
      <c r="AE64">
        <v>0.44</v>
      </c>
      <c r="AF64">
        <v>0.54</v>
      </c>
      <c r="AG64">
        <v>0.49</v>
      </c>
      <c r="AH64">
        <v>0.34</v>
      </c>
      <c r="AI64">
        <v>0.34</v>
      </c>
      <c r="AJ64">
        <v>0</v>
      </c>
      <c r="AK64">
        <v>0</v>
      </c>
      <c r="AL64">
        <v>204.11</v>
      </c>
      <c r="AM64">
        <v>53.85</v>
      </c>
      <c r="AN64">
        <v>18.05</v>
      </c>
      <c r="AO64">
        <v>72.900000000000006</v>
      </c>
      <c r="AP64">
        <v>10</v>
      </c>
      <c r="AQ64">
        <v>60</v>
      </c>
      <c r="AR64">
        <v>40</v>
      </c>
      <c r="AS64">
        <v>20</v>
      </c>
      <c r="AT64">
        <v>50</v>
      </c>
      <c r="AU64">
        <v>2.37</v>
      </c>
      <c r="AV64">
        <v>91</v>
      </c>
      <c r="AW64">
        <v>39</v>
      </c>
    </row>
    <row r="65" spans="7:49">
      <c r="G65" t="s">
        <v>107</v>
      </c>
      <c r="H65" s="115">
        <v>85.47999999999999</v>
      </c>
      <c r="I65" s="88">
        <v>35.839999999999996</v>
      </c>
      <c r="J65" s="88">
        <v>2.81</v>
      </c>
      <c r="K65" s="88">
        <v>0</v>
      </c>
      <c r="L65" s="88">
        <v>10.64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2.4700000000000002</v>
      </c>
      <c r="Y65">
        <v>0</v>
      </c>
      <c r="Z65">
        <v>6.71</v>
      </c>
      <c r="AA65">
        <v>0.39</v>
      </c>
      <c r="AB65">
        <v>0.22</v>
      </c>
      <c r="AC65">
        <v>0.33</v>
      </c>
      <c r="AD65">
        <v>0.56999999999999995</v>
      </c>
      <c r="AE65">
        <v>0.44</v>
      </c>
      <c r="AF65">
        <v>0.54</v>
      </c>
      <c r="AG65">
        <v>0.49</v>
      </c>
      <c r="AH65">
        <v>0.34</v>
      </c>
      <c r="AI65">
        <v>0.34</v>
      </c>
      <c r="AJ65">
        <v>0</v>
      </c>
      <c r="AK65">
        <v>0</v>
      </c>
      <c r="AL65">
        <v>204.11</v>
      </c>
      <c r="AM65">
        <v>53.85</v>
      </c>
      <c r="AN65">
        <v>18.05</v>
      </c>
      <c r="AO65">
        <v>72.900000000000006</v>
      </c>
      <c r="AP65">
        <v>10</v>
      </c>
      <c r="AQ65">
        <v>60</v>
      </c>
      <c r="AR65">
        <v>40</v>
      </c>
      <c r="AS65">
        <v>20</v>
      </c>
      <c r="AT65">
        <v>50</v>
      </c>
      <c r="AU65">
        <v>3.93</v>
      </c>
      <c r="AV65">
        <v>82.6</v>
      </c>
      <c r="AW65">
        <v>35.4</v>
      </c>
    </row>
    <row r="66" spans="7:49">
      <c r="G66" t="s">
        <v>108</v>
      </c>
      <c r="H66" s="115">
        <v>76.38</v>
      </c>
      <c r="I66" s="88">
        <v>31.94</v>
      </c>
      <c r="J66" s="88">
        <v>2.81</v>
      </c>
      <c r="K66" s="88">
        <v>0</v>
      </c>
      <c r="L66" s="88">
        <v>9.98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2.4700000000000002</v>
      </c>
      <c r="Y66">
        <v>0</v>
      </c>
      <c r="Z66">
        <v>6.71</v>
      </c>
      <c r="AA66">
        <v>0.39</v>
      </c>
      <c r="AB66">
        <v>0.22</v>
      </c>
      <c r="AC66">
        <v>0.33</v>
      </c>
      <c r="AD66">
        <v>0.56999999999999995</v>
      </c>
      <c r="AE66">
        <v>0.44</v>
      </c>
      <c r="AF66">
        <v>0.54</v>
      </c>
      <c r="AG66">
        <v>0.49</v>
      </c>
      <c r="AH66">
        <v>0.34</v>
      </c>
      <c r="AI66">
        <v>0.34</v>
      </c>
      <c r="AJ66">
        <v>0</v>
      </c>
      <c r="AK66">
        <v>0</v>
      </c>
      <c r="AL66">
        <v>204.11</v>
      </c>
      <c r="AM66">
        <v>53.85</v>
      </c>
      <c r="AN66">
        <v>18.05</v>
      </c>
      <c r="AO66">
        <v>72.900000000000006</v>
      </c>
      <c r="AP66">
        <v>10</v>
      </c>
      <c r="AQ66">
        <v>60</v>
      </c>
      <c r="AR66">
        <v>40</v>
      </c>
      <c r="AS66">
        <v>20</v>
      </c>
      <c r="AT66">
        <v>50</v>
      </c>
      <c r="AU66">
        <v>3.27</v>
      </c>
      <c r="AV66">
        <v>73.5</v>
      </c>
      <c r="AW66">
        <v>31.5</v>
      </c>
    </row>
    <row r="67" spans="7:49">
      <c r="G67" t="s">
        <v>109</v>
      </c>
      <c r="H67" s="115">
        <v>69.38</v>
      </c>
      <c r="I67" s="88">
        <v>28.94</v>
      </c>
      <c r="J67" s="88">
        <v>2.9</v>
      </c>
      <c r="K67" s="88">
        <v>0</v>
      </c>
      <c r="L67" s="88">
        <v>9.06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2.56</v>
      </c>
      <c r="Y67">
        <v>0</v>
      </c>
      <c r="Z67">
        <v>6.71</v>
      </c>
      <c r="AA67">
        <v>0.39</v>
      </c>
      <c r="AB67">
        <v>0.22</v>
      </c>
      <c r="AC67">
        <v>0.33</v>
      </c>
      <c r="AD67">
        <v>0.56999999999999995</v>
      </c>
      <c r="AE67">
        <v>0.44</v>
      </c>
      <c r="AF67">
        <v>0.54</v>
      </c>
      <c r="AG67">
        <v>0.49</v>
      </c>
      <c r="AH67">
        <v>0.34</v>
      </c>
      <c r="AI67">
        <v>0.34</v>
      </c>
      <c r="AJ67">
        <v>0</v>
      </c>
      <c r="AK67">
        <v>0</v>
      </c>
      <c r="AL67">
        <v>204.11</v>
      </c>
      <c r="AM67">
        <v>53.85</v>
      </c>
      <c r="AN67">
        <v>18.05</v>
      </c>
      <c r="AO67">
        <v>72.900000000000006</v>
      </c>
      <c r="AP67">
        <v>10</v>
      </c>
      <c r="AQ67">
        <v>60</v>
      </c>
      <c r="AR67">
        <v>40</v>
      </c>
      <c r="AS67">
        <v>20</v>
      </c>
      <c r="AT67">
        <v>50</v>
      </c>
      <c r="AU67">
        <v>2.35</v>
      </c>
      <c r="AV67">
        <v>66.5</v>
      </c>
      <c r="AW67">
        <v>28.5</v>
      </c>
    </row>
    <row r="68" spans="7:49">
      <c r="G68" t="s">
        <v>110</v>
      </c>
      <c r="H68" s="115">
        <v>58.88</v>
      </c>
      <c r="I68" s="88">
        <v>24.44</v>
      </c>
      <c r="J68" s="88">
        <v>2.9</v>
      </c>
      <c r="K68" s="88">
        <v>0</v>
      </c>
      <c r="L68" s="88">
        <v>8.67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2.56</v>
      </c>
      <c r="Y68">
        <v>0</v>
      </c>
      <c r="Z68">
        <v>6.71</v>
      </c>
      <c r="AA68">
        <v>0.39</v>
      </c>
      <c r="AB68">
        <v>0.22</v>
      </c>
      <c r="AC68">
        <v>0.33</v>
      </c>
      <c r="AD68">
        <v>0.56999999999999995</v>
      </c>
      <c r="AE68">
        <v>0.44</v>
      </c>
      <c r="AF68">
        <v>0.54</v>
      </c>
      <c r="AG68">
        <v>0.49</v>
      </c>
      <c r="AH68">
        <v>0.34</v>
      </c>
      <c r="AI68">
        <v>0.34</v>
      </c>
      <c r="AJ68">
        <v>0</v>
      </c>
      <c r="AK68">
        <v>0</v>
      </c>
      <c r="AL68">
        <v>204.11</v>
      </c>
      <c r="AM68">
        <v>53.85</v>
      </c>
      <c r="AN68">
        <v>18.05</v>
      </c>
      <c r="AO68">
        <v>72.900000000000006</v>
      </c>
      <c r="AP68">
        <v>10</v>
      </c>
      <c r="AQ68">
        <v>60</v>
      </c>
      <c r="AR68">
        <v>40</v>
      </c>
      <c r="AS68">
        <v>20</v>
      </c>
      <c r="AT68">
        <v>50</v>
      </c>
      <c r="AU68">
        <v>1.96</v>
      </c>
      <c r="AV68">
        <v>56</v>
      </c>
      <c r="AW68">
        <v>24</v>
      </c>
    </row>
    <row r="69" spans="7:49">
      <c r="G69" t="s">
        <v>111</v>
      </c>
      <c r="H69" s="115">
        <v>50.81</v>
      </c>
      <c r="I69" s="88">
        <v>19.34</v>
      </c>
      <c r="J69" s="88">
        <v>2.9</v>
      </c>
      <c r="K69" s="88">
        <v>0</v>
      </c>
      <c r="L69" s="88">
        <v>8.08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2.56</v>
      </c>
      <c r="Y69">
        <v>0</v>
      </c>
      <c r="Z69">
        <v>6.71</v>
      </c>
      <c r="AA69">
        <v>0.39</v>
      </c>
      <c r="AB69">
        <v>0.22</v>
      </c>
      <c r="AC69">
        <v>0.33</v>
      </c>
      <c r="AD69">
        <v>0.56999999999999995</v>
      </c>
      <c r="AE69">
        <v>0.44</v>
      </c>
      <c r="AF69">
        <v>0.54</v>
      </c>
      <c r="AG69">
        <v>0.49</v>
      </c>
      <c r="AH69">
        <v>0.34</v>
      </c>
      <c r="AI69">
        <v>0.34</v>
      </c>
      <c r="AJ69">
        <v>3.83</v>
      </c>
      <c r="AK69">
        <v>0</v>
      </c>
      <c r="AL69">
        <v>204.11</v>
      </c>
      <c r="AM69">
        <v>53.85</v>
      </c>
      <c r="AN69">
        <v>18.05</v>
      </c>
      <c r="AO69">
        <v>72.900000000000006</v>
      </c>
      <c r="AP69">
        <v>10</v>
      </c>
      <c r="AQ69">
        <v>60</v>
      </c>
      <c r="AR69">
        <v>40</v>
      </c>
      <c r="AS69">
        <v>20</v>
      </c>
      <c r="AT69">
        <v>50</v>
      </c>
      <c r="AU69">
        <v>1.37</v>
      </c>
      <c r="AV69">
        <v>44.1</v>
      </c>
      <c r="AW69">
        <v>18.899999999999999</v>
      </c>
    </row>
    <row r="70" spans="7:49">
      <c r="G70" t="s">
        <v>112</v>
      </c>
      <c r="H70" s="115">
        <v>87.509999999999991</v>
      </c>
      <c r="I70" s="88">
        <v>14.54</v>
      </c>
      <c r="J70" s="88">
        <v>2.9</v>
      </c>
      <c r="K70" s="88">
        <v>0</v>
      </c>
      <c r="L70" s="88">
        <v>7.56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2.56</v>
      </c>
      <c r="Y70">
        <v>0</v>
      </c>
      <c r="Z70">
        <v>6.71</v>
      </c>
      <c r="AA70">
        <v>0.39</v>
      </c>
      <c r="AB70">
        <v>0.22</v>
      </c>
      <c r="AC70">
        <v>0.33</v>
      </c>
      <c r="AD70">
        <v>0.56999999999999995</v>
      </c>
      <c r="AE70">
        <v>0.44</v>
      </c>
      <c r="AF70">
        <v>0.54</v>
      </c>
      <c r="AG70">
        <v>0.49</v>
      </c>
      <c r="AH70">
        <v>0.34</v>
      </c>
      <c r="AI70">
        <v>0.34</v>
      </c>
      <c r="AJ70">
        <v>51.73</v>
      </c>
      <c r="AK70">
        <v>0</v>
      </c>
      <c r="AL70">
        <v>204.11</v>
      </c>
      <c r="AM70">
        <v>53.85</v>
      </c>
      <c r="AN70">
        <v>18.05</v>
      </c>
      <c r="AO70">
        <v>72.900000000000006</v>
      </c>
      <c r="AP70">
        <v>10</v>
      </c>
      <c r="AQ70">
        <v>60</v>
      </c>
      <c r="AR70">
        <v>40</v>
      </c>
      <c r="AS70">
        <v>20</v>
      </c>
      <c r="AT70">
        <v>50</v>
      </c>
      <c r="AU70">
        <v>0.85</v>
      </c>
      <c r="AV70">
        <v>32.9</v>
      </c>
      <c r="AW70">
        <v>14.1</v>
      </c>
    </row>
    <row r="71" spans="7:49">
      <c r="G71" t="s">
        <v>113</v>
      </c>
      <c r="H71" s="115">
        <v>161.49</v>
      </c>
      <c r="I71" s="88">
        <v>10.94</v>
      </c>
      <c r="J71" s="88">
        <v>2.9</v>
      </c>
      <c r="K71" s="88">
        <v>0</v>
      </c>
      <c r="L71" s="88">
        <v>6.84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59.39</v>
      </c>
      <c r="X71">
        <v>2.56</v>
      </c>
      <c r="Y71">
        <v>0</v>
      </c>
      <c r="Z71">
        <v>6.71</v>
      </c>
      <c r="AA71">
        <v>0.39</v>
      </c>
      <c r="AB71">
        <v>0.22</v>
      </c>
      <c r="AC71">
        <v>0.33</v>
      </c>
      <c r="AD71">
        <v>0.56999999999999995</v>
      </c>
      <c r="AE71">
        <v>0.44</v>
      </c>
      <c r="AF71">
        <v>0.54</v>
      </c>
      <c r="AG71">
        <v>0.49</v>
      </c>
      <c r="AH71">
        <v>0.34</v>
      </c>
      <c r="AI71">
        <v>0.34</v>
      </c>
      <c r="AJ71">
        <v>74.72</v>
      </c>
      <c r="AK71">
        <v>0</v>
      </c>
      <c r="AL71">
        <v>204.11</v>
      </c>
      <c r="AM71">
        <v>53.85</v>
      </c>
      <c r="AN71">
        <v>18.05</v>
      </c>
      <c r="AO71">
        <v>72.900000000000006</v>
      </c>
      <c r="AP71">
        <v>10</v>
      </c>
      <c r="AQ71">
        <v>60</v>
      </c>
      <c r="AR71">
        <v>40</v>
      </c>
      <c r="AS71">
        <v>20</v>
      </c>
      <c r="AT71">
        <v>50</v>
      </c>
      <c r="AU71">
        <v>0.13</v>
      </c>
      <c r="AV71">
        <v>24.5</v>
      </c>
      <c r="AW71">
        <v>10.5</v>
      </c>
    </row>
    <row r="72" spans="7:49">
      <c r="G72" t="s">
        <v>114</v>
      </c>
      <c r="H72" s="115">
        <v>278.39</v>
      </c>
      <c r="I72" s="88">
        <v>6.44</v>
      </c>
      <c r="J72" s="88">
        <v>2.9</v>
      </c>
      <c r="K72" s="88">
        <v>0</v>
      </c>
      <c r="L72" s="88">
        <v>7.05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59.39</v>
      </c>
      <c r="X72">
        <v>2.56</v>
      </c>
      <c r="Y72">
        <v>0</v>
      </c>
      <c r="Z72">
        <v>6.71</v>
      </c>
      <c r="AA72">
        <v>0.39</v>
      </c>
      <c r="AB72">
        <v>0.22</v>
      </c>
      <c r="AC72">
        <v>0.33</v>
      </c>
      <c r="AD72">
        <v>0.56999999999999995</v>
      </c>
      <c r="AE72">
        <v>0.44</v>
      </c>
      <c r="AF72">
        <v>0.54</v>
      </c>
      <c r="AG72">
        <v>0.49</v>
      </c>
      <c r="AH72">
        <v>0.34</v>
      </c>
      <c r="AI72">
        <v>0.34</v>
      </c>
      <c r="AJ72">
        <v>202.12</v>
      </c>
      <c r="AK72">
        <v>0</v>
      </c>
      <c r="AL72">
        <v>204.11</v>
      </c>
      <c r="AM72">
        <v>53.85</v>
      </c>
      <c r="AN72">
        <v>18.05</v>
      </c>
      <c r="AO72">
        <v>72.900000000000006</v>
      </c>
      <c r="AP72">
        <v>10</v>
      </c>
      <c r="AQ72">
        <v>60</v>
      </c>
      <c r="AR72">
        <v>40</v>
      </c>
      <c r="AS72">
        <v>20</v>
      </c>
      <c r="AT72">
        <v>50</v>
      </c>
      <c r="AU72">
        <v>0.34</v>
      </c>
      <c r="AV72">
        <v>14</v>
      </c>
      <c r="AW72">
        <v>6</v>
      </c>
    </row>
    <row r="73" spans="7:49">
      <c r="G73" t="s">
        <v>115</v>
      </c>
      <c r="H73" s="115">
        <v>308.38000000000005</v>
      </c>
      <c r="I73" s="88">
        <v>1.64</v>
      </c>
      <c r="J73" s="88">
        <v>2.9</v>
      </c>
      <c r="K73" s="88">
        <v>0</v>
      </c>
      <c r="L73" s="88">
        <v>6.87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59.39</v>
      </c>
      <c r="X73">
        <v>2.56</v>
      </c>
      <c r="Y73">
        <v>32.57</v>
      </c>
      <c r="Z73">
        <v>6.71</v>
      </c>
      <c r="AA73">
        <v>0.39</v>
      </c>
      <c r="AB73">
        <v>0.22</v>
      </c>
      <c r="AC73">
        <v>0.33</v>
      </c>
      <c r="AD73">
        <v>0.56999999999999995</v>
      </c>
      <c r="AE73">
        <v>0.44</v>
      </c>
      <c r="AF73">
        <v>0.54</v>
      </c>
      <c r="AG73">
        <v>0.49</v>
      </c>
      <c r="AH73">
        <v>0.34</v>
      </c>
      <c r="AI73">
        <v>0.34</v>
      </c>
      <c r="AJ73">
        <v>210.74</v>
      </c>
      <c r="AK73">
        <v>0</v>
      </c>
      <c r="AL73">
        <v>204.11</v>
      </c>
      <c r="AM73">
        <v>53.85</v>
      </c>
      <c r="AN73">
        <v>18.05</v>
      </c>
      <c r="AO73">
        <v>72.900000000000006</v>
      </c>
      <c r="AP73">
        <v>10</v>
      </c>
      <c r="AQ73">
        <v>60</v>
      </c>
      <c r="AR73">
        <v>40</v>
      </c>
      <c r="AS73">
        <v>20</v>
      </c>
      <c r="AT73">
        <v>50</v>
      </c>
      <c r="AU73">
        <v>0.16</v>
      </c>
      <c r="AV73">
        <v>2.8</v>
      </c>
      <c r="AW73">
        <v>1.2</v>
      </c>
    </row>
    <row r="74" spans="7:49">
      <c r="G74" t="s">
        <v>116</v>
      </c>
      <c r="H74" s="115">
        <v>322.29999999999995</v>
      </c>
      <c r="I74" s="88">
        <v>1.04</v>
      </c>
      <c r="J74" s="88">
        <v>2.9</v>
      </c>
      <c r="K74" s="88">
        <v>0</v>
      </c>
      <c r="L74" s="88">
        <v>6.71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59.39</v>
      </c>
      <c r="X74">
        <v>2.56</v>
      </c>
      <c r="Y74">
        <v>32.57</v>
      </c>
      <c r="Z74">
        <v>6.71</v>
      </c>
      <c r="AA74">
        <v>0.39</v>
      </c>
      <c r="AB74">
        <v>0.22</v>
      </c>
      <c r="AC74">
        <v>0.33</v>
      </c>
      <c r="AD74">
        <v>0.56999999999999995</v>
      </c>
      <c r="AE74">
        <v>0.44</v>
      </c>
      <c r="AF74">
        <v>0.54</v>
      </c>
      <c r="AG74">
        <v>0.49</v>
      </c>
      <c r="AH74">
        <v>0.34</v>
      </c>
      <c r="AI74">
        <v>0.34</v>
      </c>
      <c r="AJ74">
        <v>226.06</v>
      </c>
      <c r="AK74">
        <v>0</v>
      </c>
      <c r="AL74">
        <v>204.11</v>
      </c>
      <c r="AM74">
        <v>53.85</v>
      </c>
      <c r="AN74">
        <v>18.05</v>
      </c>
      <c r="AO74">
        <v>72.900000000000006</v>
      </c>
      <c r="AP74">
        <v>10</v>
      </c>
      <c r="AQ74">
        <v>60</v>
      </c>
      <c r="AR74">
        <v>40</v>
      </c>
      <c r="AS74">
        <v>20</v>
      </c>
      <c r="AT74">
        <v>50</v>
      </c>
      <c r="AU74">
        <v>0</v>
      </c>
      <c r="AV74">
        <v>1.4</v>
      </c>
      <c r="AW74">
        <v>0.6</v>
      </c>
    </row>
    <row r="75" spans="7:49">
      <c r="G75" t="s">
        <v>117</v>
      </c>
      <c r="H75" s="115">
        <v>185.85</v>
      </c>
      <c r="I75" s="88">
        <v>0.43</v>
      </c>
      <c r="J75" s="88">
        <v>2.9</v>
      </c>
      <c r="K75" s="88">
        <v>0</v>
      </c>
      <c r="L75" s="88">
        <v>6.71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59.39</v>
      </c>
      <c r="X75">
        <v>2.56</v>
      </c>
      <c r="Y75">
        <v>32.57</v>
      </c>
      <c r="Z75">
        <v>6.71</v>
      </c>
      <c r="AA75">
        <v>0.39</v>
      </c>
      <c r="AB75">
        <v>0.22</v>
      </c>
      <c r="AC75">
        <v>0.33</v>
      </c>
      <c r="AD75">
        <v>0.56999999999999995</v>
      </c>
      <c r="AE75">
        <v>0.43</v>
      </c>
      <c r="AF75">
        <v>0.55000000000000004</v>
      </c>
      <c r="AG75">
        <v>0.49</v>
      </c>
      <c r="AH75">
        <v>0.34</v>
      </c>
      <c r="AI75">
        <v>0.34</v>
      </c>
      <c r="AJ75">
        <v>91</v>
      </c>
      <c r="AK75">
        <v>53.34</v>
      </c>
      <c r="AL75">
        <v>0</v>
      </c>
      <c r="AM75">
        <v>53.85</v>
      </c>
      <c r="AN75">
        <v>18.05</v>
      </c>
      <c r="AO75">
        <v>0</v>
      </c>
      <c r="AP75">
        <v>10</v>
      </c>
      <c r="AQ75">
        <v>60</v>
      </c>
      <c r="AR75">
        <v>40</v>
      </c>
      <c r="AS75">
        <v>20</v>
      </c>
      <c r="AT75">
        <v>50</v>
      </c>
      <c r="AU75">
        <v>0</v>
      </c>
      <c r="AV75">
        <v>0</v>
      </c>
      <c r="AW75">
        <v>0</v>
      </c>
    </row>
    <row r="76" spans="7:49">
      <c r="G76" t="s">
        <v>118</v>
      </c>
      <c r="H76" s="115">
        <v>207.88</v>
      </c>
      <c r="I76" s="88">
        <v>0.43</v>
      </c>
      <c r="J76" s="88">
        <v>2.9</v>
      </c>
      <c r="K76" s="88">
        <v>0</v>
      </c>
      <c r="L76" s="88">
        <v>6.71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59.39</v>
      </c>
      <c r="X76">
        <v>2.56</v>
      </c>
      <c r="Y76">
        <v>32.57</v>
      </c>
      <c r="Z76">
        <v>6.71</v>
      </c>
      <c r="AA76">
        <v>0.39</v>
      </c>
      <c r="AB76">
        <v>0.22</v>
      </c>
      <c r="AC76">
        <v>0.33</v>
      </c>
      <c r="AD76">
        <v>0.56999999999999995</v>
      </c>
      <c r="AE76">
        <v>0.43</v>
      </c>
      <c r="AF76">
        <v>0.55000000000000004</v>
      </c>
      <c r="AG76">
        <v>0.49</v>
      </c>
      <c r="AH76">
        <v>0.34</v>
      </c>
      <c r="AI76">
        <v>0.34</v>
      </c>
      <c r="AJ76">
        <v>113.03</v>
      </c>
      <c r="AK76">
        <v>53.34</v>
      </c>
      <c r="AL76">
        <v>0</v>
      </c>
      <c r="AM76">
        <v>53.85</v>
      </c>
      <c r="AN76">
        <v>18.05</v>
      </c>
      <c r="AO76">
        <v>0</v>
      </c>
      <c r="AP76">
        <v>10</v>
      </c>
      <c r="AQ76">
        <v>60</v>
      </c>
      <c r="AR76">
        <v>40</v>
      </c>
      <c r="AS76">
        <v>20</v>
      </c>
      <c r="AT76">
        <v>50</v>
      </c>
      <c r="AU76">
        <v>0</v>
      </c>
      <c r="AV76">
        <v>0</v>
      </c>
      <c r="AW76">
        <v>0</v>
      </c>
    </row>
    <row r="77" spans="7:49">
      <c r="G77" t="s">
        <v>119</v>
      </c>
      <c r="H77" s="115">
        <v>216.5</v>
      </c>
      <c r="I77" s="88">
        <v>0.43</v>
      </c>
      <c r="J77" s="88">
        <v>2.9</v>
      </c>
      <c r="K77" s="88">
        <v>0</v>
      </c>
      <c r="L77" s="88">
        <v>6.71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59.39</v>
      </c>
      <c r="X77">
        <v>2.56</v>
      </c>
      <c r="Y77">
        <v>32.57</v>
      </c>
      <c r="Z77">
        <v>6.71</v>
      </c>
      <c r="AA77">
        <v>0.39</v>
      </c>
      <c r="AB77">
        <v>0.22</v>
      </c>
      <c r="AC77">
        <v>0.33</v>
      </c>
      <c r="AD77">
        <v>0.56999999999999995</v>
      </c>
      <c r="AE77">
        <v>0.43</v>
      </c>
      <c r="AF77">
        <v>0.55000000000000004</v>
      </c>
      <c r="AG77">
        <v>0.49</v>
      </c>
      <c r="AH77">
        <v>0.34</v>
      </c>
      <c r="AI77">
        <v>0.34</v>
      </c>
      <c r="AJ77">
        <v>121.65</v>
      </c>
      <c r="AK77">
        <v>53.34</v>
      </c>
      <c r="AL77">
        <v>0</v>
      </c>
      <c r="AM77">
        <v>53.85</v>
      </c>
      <c r="AN77">
        <v>18.05</v>
      </c>
      <c r="AO77">
        <v>0</v>
      </c>
      <c r="AP77">
        <v>10</v>
      </c>
      <c r="AQ77">
        <v>60</v>
      </c>
      <c r="AR77">
        <v>40</v>
      </c>
      <c r="AS77">
        <v>20</v>
      </c>
      <c r="AT77">
        <v>50</v>
      </c>
      <c r="AU77">
        <v>0</v>
      </c>
      <c r="AV77">
        <v>0</v>
      </c>
      <c r="AW77">
        <v>0</v>
      </c>
    </row>
    <row r="78" spans="7:49">
      <c r="G78" t="s">
        <v>120</v>
      </c>
      <c r="H78" s="115">
        <v>237.57999999999998</v>
      </c>
      <c r="I78" s="88">
        <v>0.43</v>
      </c>
      <c r="J78" s="88">
        <v>2.9</v>
      </c>
      <c r="K78" s="88">
        <v>0</v>
      </c>
      <c r="L78" s="88">
        <v>6.71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59.39</v>
      </c>
      <c r="X78">
        <v>2.56</v>
      </c>
      <c r="Y78">
        <v>32.57</v>
      </c>
      <c r="Z78">
        <v>6.71</v>
      </c>
      <c r="AA78">
        <v>0.39</v>
      </c>
      <c r="AB78">
        <v>0.22</v>
      </c>
      <c r="AC78">
        <v>0.33</v>
      </c>
      <c r="AD78">
        <v>0.56999999999999995</v>
      </c>
      <c r="AE78">
        <v>0.43</v>
      </c>
      <c r="AF78">
        <v>0.55000000000000004</v>
      </c>
      <c r="AG78">
        <v>0.49</v>
      </c>
      <c r="AH78">
        <v>0.34</v>
      </c>
      <c r="AI78">
        <v>0.34</v>
      </c>
      <c r="AJ78">
        <v>142.72999999999999</v>
      </c>
      <c r="AK78">
        <v>53.34</v>
      </c>
      <c r="AL78">
        <v>0</v>
      </c>
      <c r="AM78">
        <v>53.85</v>
      </c>
      <c r="AN78">
        <v>18.05</v>
      </c>
      <c r="AO78">
        <v>0</v>
      </c>
      <c r="AP78">
        <v>10</v>
      </c>
      <c r="AQ78">
        <v>60</v>
      </c>
      <c r="AR78">
        <v>40</v>
      </c>
      <c r="AS78">
        <v>20</v>
      </c>
      <c r="AT78">
        <v>50</v>
      </c>
      <c r="AU78">
        <v>0</v>
      </c>
      <c r="AV78">
        <v>0</v>
      </c>
      <c r="AW78">
        <v>0</v>
      </c>
    </row>
    <row r="79" spans="7:49">
      <c r="G79" t="s">
        <v>121</v>
      </c>
      <c r="H79" s="115">
        <v>320.90999999999997</v>
      </c>
      <c r="I79" s="88">
        <v>0.43</v>
      </c>
      <c r="J79" s="88">
        <v>2.9</v>
      </c>
      <c r="K79" s="88">
        <v>0</v>
      </c>
      <c r="L79" s="88">
        <v>6.71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75.67</v>
      </c>
      <c r="X79">
        <v>2.56</v>
      </c>
      <c r="Y79">
        <v>32.57</v>
      </c>
      <c r="Z79">
        <v>6.71</v>
      </c>
      <c r="AA79">
        <v>0.39</v>
      </c>
      <c r="AB79">
        <v>0.22</v>
      </c>
      <c r="AC79">
        <v>0.33</v>
      </c>
      <c r="AD79">
        <v>0.56999999999999995</v>
      </c>
      <c r="AE79">
        <v>0.43</v>
      </c>
      <c r="AF79">
        <v>0.55000000000000004</v>
      </c>
      <c r="AG79">
        <v>0.49</v>
      </c>
      <c r="AH79">
        <v>0.34</v>
      </c>
      <c r="AI79">
        <v>0.34</v>
      </c>
      <c r="AJ79">
        <v>209.78</v>
      </c>
      <c r="AK79">
        <v>53.34</v>
      </c>
      <c r="AL79">
        <v>0</v>
      </c>
      <c r="AM79">
        <v>53.85</v>
      </c>
      <c r="AN79">
        <v>18.05</v>
      </c>
      <c r="AO79">
        <v>0</v>
      </c>
      <c r="AP79">
        <v>10</v>
      </c>
      <c r="AQ79">
        <v>60</v>
      </c>
      <c r="AR79">
        <v>40</v>
      </c>
      <c r="AS79">
        <v>20</v>
      </c>
      <c r="AT79">
        <v>50</v>
      </c>
      <c r="AU79">
        <v>0</v>
      </c>
      <c r="AV79">
        <v>0</v>
      </c>
      <c r="AW79">
        <v>0</v>
      </c>
    </row>
    <row r="80" spans="7:49">
      <c r="G80" t="s">
        <v>122</v>
      </c>
      <c r="H80" s="115">
        <v>311.33</v>
      </c>
      <c r="I80" s="88">
        <v>0.43</v>
      </c>
      <c r="J80" s="88">
        <v>2.9</v>
      </c>
      <c r="K80" s="88">
        <v>0</v>
      </c>
      <c r="L80" s="88">
        <v>6.71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75.67</v>
      </c>
      <c r="X80">
        <v>2.56</v>
      </c>
      <c r="Y80">
        <v>32.57</v>
      </c>
      <c r="Z80">
        <v>6.71</v>
      </c>
      <c r="AA80">
        <v>0.39</v>
      </c>
      <c r="AB80">
        <v>0.22</v>
      </c>
      <c r="AC80">
        <v>0.33</v>
      </c>
      <c r="AD80">
        <v>0.56999999999999995</v>
      </c>
      <c r="AE80">
        <v>0.43</v>
      </c>
      <c r="AF80">
        <v>0.55000000000000004</v>
      </c>
      <c r="AG80">
        <v>0.49</v>
      </c>
      <c r="AH80">
        <v>0.34</v>
      </c>
      <c r="AI80">
        <v>0.34</v>
      </c>
      <c r="AJ80">
        <v>200.2</v>
      </c>
      <c r="AK80">
        <v>53.34</v>
      </c>
      <c r="AL80">
        <v>0</v>
      </c>
      <c r="AM80">
        <v>53.85</v>
      </c>
      <c r="AN80">
        <v>18.05</v>
      </c>
      <c r="AO80">
        <v>0</v>
      </c>
      <c r="AP80">
        <v>10</v>
      </c>
      <c r="AQ80">
        <v>60</v>
      </c>
      <c r="AR80">
        <v>40</v>
      </c>
      <c r="AS80">
        <v>20</v>
      </c>
      <c r="AT80">
        <v>50</v>
      </c>
      <c r="AU80">
        <v>0</v>
      </c>
      <c r="AV80">
        <v>0</v>
      </c>
      <c r="AW80">
        <v>0</v>
      </c>
    </row>
    <row r="81" spans="7:49">
      <c r="G81" t="s">
        <v>123</v>
      </c>
      <c r="H81" s="115">
        <v>281.64</v>
      </c>
      <c r="I81" s="88">
        <v>0.43</v>
      </c>
      <c r="J81" s="88">
        <v>2.9</v>
      </c>
      <c r="K81" s="88">
        <v>0</v>
      </c>
      <c r="L81" s="88">
        <v>6.71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75.67</v>
      </c>
      <c r="X81">
        <v>2.56</v>
      </c>
      <c r="Y81">
        <v>32.57</v>
      </c>
      <c r="Z81">
        <v>6.71</v>
      </c>
      <c r="AA81">
        <v>0.39</v>
      </c>
      <c r="AB81">
        <v>0.22</v>
      </c>
      <c r="AC81">
        <v>0.33</v>
      </c>
      <c r="AD81">
        <v>0.56999999999999995</v>
      </c>
      <c r="AE81">
        <v>0.43</v>
      </c>
      <c r="AF81">
        <v>0.55000000000000004</v>
      </c>
      <c r="AG81">
        <v>0.49</v>
      </c>
      <c r="AH81">
        <v>0.34</v>
      </c>
      <c r="AI81">
        <v>0.34</v>
      </c>
      <c r="AJ81">
        <v>170.51</v>
      </c>
      <c r="AK81">
        <v>53.34</v>
      </c>
      <c r="AL81">
        <v>0</v>
      </c>
      <c r="AM81">
        <v>53.85</v>
      </c>
      <c r="AN81">
        <v>18.05</v>
      </c>
      <c r="AO81">
        <v>0</v>
      </c>
      <c r="AP81">
        <v>10</v>
      </c>
      <c r="AQ81">
        <v>60</v>
      </c>
      <c r="AR81">
        <v>40</v>
      </c>
      <c r="AS81">
        <v>20</v>
      </c>
      <c r="AT81">
        <v>50</v>
      </c>
      <c r="AU81">
        <v>0</v>
      </c>
      <c r="AV81">
        <v>0</v>
      </c>
      <c r="AW81">
        <v>0</v>
      </c>
    </row>
    <row r="82" spans="7:49">
      <c r="G82" t="s">
        <v>124</v>
      </c>
      <c r="H82" s="115">
        <v>263.44</v>
      </c>
      <c r="I82" s="88">
        <v>0.43</v>
      </c>
      <c r="J82" s="88">
        <v>2.9</v>
      </c>
      <c r="K82" s="88">
        <v>0</v>
      </c>
      <c r="L82" s="88">
        <v>6.71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75.67</v>
      </c>
      <c r="X82">
        <v>2.56</v>
      </c>
      <c r="Y82">
        <v>32.57</v>
      </c>
      <c r="Z82">
        <v>6.71</v>
      </c>
      <c r="AA82">
        <v>0.39</v>
      </c>
      <c r="AB82">
        <v>0.22</v>
      </c>
      <c r="AC82">
        <v>0.33</v>
      </c>
      <c r="AD82">
        <v>0.56999999999999995</v>
      </c>
      <c r="AE82">
        <v>0.43</v>
      </c>
      <c r="AF82">
        <v>0.55000000000000004</v>
      </c>
      <c r="AG82">
        <v>0.49</v>
      </c>
      <c r="AH82">
        <v>0.34</v>
      </c>
      <c r="AI82">
        <v>0.34</v>
      </c>
      <c r="AJ82">
        <v>152.31</v>
      </c>
      <c r="AK82">
        <v>53.34</v>
      </c>
      <c r="AL82">
        <v>0</v>
      </c>
      <c r="AM82">
        <v>53.85</v>
      </c>
      <c r="AN82">
        <v>18.05</v>
      </c>
      <c r="AO82">
        <v>0</v>
      </c>
      <c r="AP82">
        <v>10</v>
      </c>
      <c r="AQ82">
        <v>60</v>
      </c>
      <c r="AR82">
        <v>40</v>
      </c>
      <c r="AS82">
        <v>20</v>
      </c>
      <c r="AT82">
        <v>50</v>
      </c>
      <c r="AU82">
        <v>0</v>
      </c>
      <c r="AV82">
        <v>0</v>
      </c>
      <c r="AW82">
        <v>0</v>
      </c>
    </row>
    <row r="83" spans="7:49">
      <c r="G83" t="s">
        <v>125</v>
      </c>
      <c r="H83" s="115">
        <v>2.88</v>
      </c>
      <c r="I83" s="88">
        <v>0.43</v>
      </c>
      <c r="J83" s="88">
        <v>2.9</v>
      </c>
      <c r="K83" s="88">
        <v>0</v>
      </c>
      <c r="L83" s="88">
        <v>6.71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2.56</v>
      </c>
      <c r="Y83">
        <v>0</v>
      </c>
      <c r="Z83">
        <v>6.71</v>
      </c>
      <c r="AA83">
        <v>0.39</v>
      </c>
      <c r="AB83">
        <v>0.24</v>
      </c>
      <c r="AC83">
        <v>0.35</v>
      </c>
      <c r="AD83">
        <v>0.61</v>
      </c>
      <c r="AE83">
        <v>0.43</v>
      </c>
      <c r="AF83">
        <v>0.59</v>
      </c>
      <c r="AG83">
        <v>0.42</v>
      </c>
      <c r="AH83">
        <v>0.34</v>
      </c>
      <c r="AI83">
        <v>0.28000000000000003</v>
      </c>
      <c r="AJ83">
        <v>0</v>
      </c>
      <c r="AK83">
        <v>53.34</v>
      </c>
      <c r="AL83">
        <v>0</v>
      </c>
      <c r="AM83">
        <v>53.85</v>
      </c>
      <c r="AN83">
        <v>18.05</v>
      </c>
      <c r="AO83">
        <v>0</v>
      </c>
      <c r="AP83">
        <v>10</v>
      </c>
      <c r="AQ83">
        <v>60</v>
      </c>
      <c r="AR83">
        <v>40</v>
      </c>
      <c r="AS83">
        <v>20</v>
      </c>
      <c r="AT83">
        <v>50</v>
      </c>
      <c r="AU83">
        <v>0</v>
      </c>
      <c r="AV83">
        <v>0</v>
      </c>
      <c r="AW83">
        <v>0</v>
      </c>
    </row>
    <row r="84" spans="7:49">
      <c r="G84" t="s">
        <v>126</v>
      </c>
      <c r="H84" s="115">
        <v>2.88</v>
      </c>
      <c r="I84" s="88">
        <v>0.43</v>
      </c>
      <c r="J84" s="88">
        <v>2.9</v>
      </c>
      <c r="K84" s="88">
        <v>0</v>
      </c>
      <c r="L84" s="88">
        <v>6.71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2.56</v>
      </c>
      <c r="Y84">
        <v>0</v>
      </c>
      <c r="Z84">
        <v>6.71</v>
      </c>
      <c r="AA84">
        <v>0.39</v>
      </c>
      <c r="AB84">
        <v>0.24</v>
      </c>
      <c r="AC84">
        <v>0.35</v>
      </c>
      <c r="AD84">
        <v>0.61</v>
      </c>
      <c r="AE84">
        <v>0.43</v>
      </c>
      <c r="AF84">
        <v>0.59</v>
      </c>
      <c r="AG84">
        <v>0.42</v>
      </c>
      <c r="AH84">
        <v>0.34</v>
      </c>
      <c r="AI84">
        <v>0.28000000000000003</v>
      </c>
      <c r="AJ84">
        <v>0</v>
      </c>
      <c r="AK84">
        <v>53.34</v>
      </c>
      <c r="AL84">
        <v>0</v>
      </c>
      <c r="AM84">
        <v>53.85</v>
      </c>
      <c r="AN84">
        <v>18.05</v>
      </c>
      <c r="AO84">
        <v>0</v>
      </c>
      <c r="AP84">
        <v>10</v>
      </c>
      <c r="AQ84">
        <v>60</v>
      </c>
      <c r="AR84">
        <v>40</v>
      </c>
      <c r="AS84">
        <v>20</v>
      </c>
      <c r="AT84">
        <v>50</v>
      </c>
      <c r="AU84">
        <v>0</v>
      </c>
      <c r="AV84">
        <v>0</v>
      </c>
      <c r="AW84">
        <v>0</v>
      </c>
    </row>
    <row r="85" spans="7:49">
      <c r="G85" t="s">
        <v>127</v>
      </c>
      <c r="H85" s="115">
        <v>2.88</v>
      </c>
      <c r="I85" s="88">
        <v>0.43</v>
      </c>
      <c r="J85" s="88">
        <v>2.9</v>
      </c>
      <c r="K85" s="88">
        <v>0</v>
      </c>
      <c r="L85" s="88">
        <v>6.71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2.56</v>
      </c>
      <c r="Y85">
        <v>0</v>
      </c>
      <c r="Z85">
        <v>6.71</v>
      </c>
      <c r="AA85">
        <v>0.39</v>
      </c>
      <c r="AB85">
        <v>0.24</v>
      </c>
      <c r="AC85">
        <v>0.35</v>
      </c>
      <c r="AD85">
        <v>0.61</v>
      </c>
      <c r="AE85">
        <v>0.43</v>
      </c>
      <c r="AF85">
        <v>0.59</v>
      </c>
      <c r="AG85">
        <v>0.42</v>
      </c>
      <c r="AH85">
        <v>0.34</v>
      </c>
      <c r="AI85">
        <v>0.28000000000000003</v>
      </c>
      <c r="AJ85">
        <v>0</v>
      </c>
      <c r="AK85">
        <v>53.34</v>
      </c>
      <c r="AL85">
        <v>0</v>
      </c>
      <c r="AM85">
        <v>53.85</v>
      </c>
      <c r="AN85">
        <v>18.05</v>
      </c>
      <c r="AO85">
        <v>0</v>
      </c>
      <c r="AP85">
        <v>10</v>
      </c>
      <c r="AQ85">
        <v>60</v>
      </c>
      <c r="AR85">
        <v>40</v>
      </c>
      <c r="AS85">
        <v>20</v>
      </c>
      <c r="AT85">
        <v>50</v>
      </c>
      <c r="AU85">
        <v>0</v>
      </c>
      <c r="AV85">
        <v>0</v>
      </c>
      <c r="AW85">
        <v>0</v>
      </c>
    </row>
    <row r="86" spans="7:49">
      <c r="G86" t="s">
        <v>128</v>
      </c>
      <c r="H86" s="115">
        <v>2.88</v>
      </c>
      <c r="I86" s="88">
        <v>0.43</v>
      </c>
      <c r="J86" s="88">
        <v>2.9</v>
      </c>
      <c r="K86" s="88">
        <v>0</v>
      </c>
      <c r="L86" s="88">
        <v>6.71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2.56</v>
      </c>
      <c r="Y86">
        <v>0</v>
      </c>
      <c r="Z86">
        <v>6.71</v>
      </c>
      <c r="AA86">
        <v>0.39</v>
      </c>
      <c r="AB86">
        <v>0.24</v>
      </c>
      <c r="AC86">
        <v>0.35</v>
      </c>
      <c r="AD86">
        <v>0.61</v>
      </c>
      <c r="AE86">
        <v>0.43</v>
      </c>
      <c r="AF86">
        <v>0.59</v>
      </c>
      <c r="AG86">
        <v>0.42</v>
      </c>
      <c r="AH86">
        <v>0.34</v>
      </c>
      <c r="AI86">
        <v>0.28000000000000003</v>
      </c>
      <c r="AJ86">
        <v>0</v>
      </c>
      <c r="AK86">
        <v>53.34</v>
      </c>
      <c r="AL86">
        <v>0</v>
      </c>
      <c r="AM86">
        <v>53.85</v>
      </c>
      <c r="AN86">
        <v>18.05</v>
      </c>
      <c r="AO86">
        <v>0</v>
      </c>
      <c r="AP86">
        <v>10</v>
      </c>
      <c r="AQ86">
        <v>60</v>
      </c>
      <c r="AR86">
        <v>40</v>
      </c>
      <c r="AS86">
        <v>20</v>
      </c>
      <c r="AT86">
        <v>50</v>
      </c>
      <c r="AU86">
        <v>0</v>
      </c>
      <c r="AV86">
        <v>0</v>
      </c>
      <c r="AW86">
        <v>0</v>
      </c>
    </row>
    <row r="87" spans="7:49">
      <c r="G87" t="s">
        <v>129</v>
      </c>
      <c r="H87" s="115">
        <v>2.9099999999999993</v>
      </c>
      <c r="I87" s="88">
        <v>0.35</v>
      </c>
      <c r="J87" s="88">
        <v>2.94</v>
      </c>
      <c r="K87" s="88">
        <v>0</v>
      </c>
      <c r="L87" s="88">
        <v>6.71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2.56</v>
      </c>
      <c r="Y87">
        <v>0</v>
      </c>
      <c r="Z87">
        <v>6.71</v>
      </c>
      <c r="AA87">
        <v>0.42</v>
      </c>
      <c r="AB87">
        <v>0.24</v>
      </c>
      <c r="AC87">
        <v>0.35</v>
      </c>
      <c r="AD87">
        <v>0.61</v>
      </c>
      <c r="AE87">
        <v>0.35</v>
      </c>
      <c r="AF87">
        <v>0.59</v>
      </c>
      <c r="AG87">
        <v>0.42</v>
      </c>
      <c r="AH87">
        <v>0.38</v>
      </c>
      <c r="AI87">
        <v>0.28000000000000003</v>
      </c>
      <c r="AJ87">
        <v>0</v>
      </c>
      <c r="AK87">
        <v>53.34</v>
      </c>
      <c r="AL87">
        <v>0</v>
      </c>
      <c r="AM87">
        <v>53.85</v>
      </c>
      <c r="AN87">
        <v>18.05</v>
      </c>
      <c r="AO87">
        <v>0</v>
      </c>
      <c r="AP87">
        <v>10</v>
      </c>
      <c r="AQ87">
        <v>60</v>
      </c>
      <c r="AR87">
        <v>40</v>
      </c>
      <c r="AS87">
        <v>20</v>
      </c>
      <c r="AT87">
        <v>50</v>
      </c>
      <c r="AU87">
        <v>0</v>
      </c>
      <c r="AV87">
        <v>0</v>
      </c>
      <c r="AW87">
        <v>0</v>
      </c>
    </row>
    <row r="88" spans="7:49">
      <c r="G88" t="s">
        <v>130</v>
      </c>
      <c r="H88" s="115">
        <v>2.9099999999999993</v>
      </c>
      <c r="I88" s="88">
        <v>0.35</v>
      </c>
      <c r="J88" s="88">
        <v>2.94</v>
      </c>
      <c r="K88" s="88">
        <v>0</v>
      </c>
      <c r="L88" s="88">
        <v>6.71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2.56</v>
      </c>
      <c r="Y88">
        <v>0</v>
      </c>
      <c r="Z88">
        <v>6.71</v>
      </c>
      <c r="AA88">
        <v>0.42</v>
      </c>
      <c r="AB88">
        <v>0.24</v>
      </c>
      <c r="AC88">
        <v>0.35</v>
      </c>
      <c r="AD88">
        <v>0.61</v>
      </c>
      <c r="AE88">
        <v>0.35</v>
      </c>
      <c r="AF88">
        <v>0.59</v>
      </c>
      <c r="AG88">
        <v>0.42</v>
      </c>
      <c r="AH88">
        <v>0.38</v>
      </c>
      <c r="AI88">
        <v>0.28000000000000003</v>
      </c>
      <c r="AJ88">
        <v>0</v>
      </c>
      <c r="AK88">
        <v>53.34</v>
      </c>
      <c r="AL88">
        <v>0</v>
      </c>
      <c r="AM88">
        <v>53.85</v>
      </c>
      <c r="AN88">
        <v>18.05</v>
      </c>
      <c r="AO88">
        <v>0</v>
      </c>
      <c r="AP88">
        <v>10</v>
      </c>
      <c r="AQ88">
        <v>60</v>
      </c>
      <c r="AR88">
        <v>40</v>
      </c>
      <c r="AS88">
        <v>20</v>
      </c>
      <c r="AT88">
        <v>50</v>
      </c>
      <c r="AU88">
        <v>0</v>
      </c>
      <c r="AV88">
        <v>0</v>
      </c>
      <c r="AW88">
        <v>0</v>
      </c>
    </row>
    <row r="89" spans="7:49">
      <c r="G89" t="s">
        <v>131</v>
      </c>
      <c r="H89" s="115">
        <v>2.9099999999999993</v>
      </c>
      <c r="I89" s="88">
        <v>0.35</v>
      </c>
      <c r="J89" s="88">
        <v>2.94</v>
      </c>
      <c r="K89" s="88">
        <v>0</v>
      </c>
      <c r="L89" s="88">
        <v>6.71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2.56</v>
      </c>
      <c r="Y89">
        <v>0</v>
      </c>
      <c r="Z89">
        <v>6.71</v>
      </c>
      <c r="AA89">
        <v>0.42</v>
      </c>
      <c r="AB89">
        <v>0.24</v>
      </c>
      <c r="AC89">
        <v>0.35</v>
      </c>
      <c r="AD89">
        <v>0.61</v>
      </c>
      <c r="AE89">
        <v>0.35</v>
      </c>
      <c r="AF89">
        <v>0.59</v>
      </c>
      <c r="AG89">
        <v>0.42</v>
      </c>
      <c r="AH89">
        <v>0.38</v>
      </c>
      <c r="AI89">
        <v>0.28000000000000003</v>
      </c>
      <c r="AJ89">
        <v>0</v>
      </c>
      <c r="AK89">
        <v>53.34</v>
      </c>
      <c r="AL89">
        <v>0</v>
      </c>
      <c r="AM89">
        <v>53.85</v>
      </c>
      <c r="AN89">
        <v>18.05</v>
      </c>
      <c r="AO89">
        <v>0</v>
      </c>
      <c r="AP89">
        <v>10</v>
      </c>
      <c r="AQ89">
        <v>60</v>
      </c>
      <c r="AR89">
        <v>40</v>
      </c>
      <c r="AS89">
        <v>20</v>
      </c>
      <c r="AT89">
        <v>50</v>
      </c>
      <c r="AU89">
        <v>0</v>
      </c>
      <c r="AV89">
        <v>0</v>
      </c>
      <c r="AW89">
        <v>0</v>
      </c>
    </row>
    <row r="90" spans="7:49">
      <c r="G90" t="s">
        <v>132</v>
      </c>
      <c r="H90" s="115">
        <v>2.9099999999999993</v>
      </c>
      <c r="I90" s="88">
        <v>0.35</v>
      </c>
      <c r="J90" s="88">
        <v>2.94</v>
      </c>
      <c r="K90" s="88">
        <v>0</v>
      </c>
      <c r="L90" s="88">
        <v>6.71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2.56</v>
      </c>
      <c r="Y90">
        <v>0</v>
      </c>
      <c r="Z90">
        <v>6.71</v>
      </c>
      <c r="AA90">
        <v>0.42</v>
      </c>
      <c r="AB90">
        <v>0.24</v>
      </c>
      <c r="AC90">
        <v>0.35</v>
      </c>
      <c r="AD90">
        <v>0.61</v>
      </c>
      <c r="AE90">
        <v>0.35</v>
      </c>
      <c r="AF90">
        <v>0.59</v>
      </c>
      <c r="AG90">
        <v>0.42</v>
      </c>
      <c r="AH90">
        <v>0.38</v>
      </c>
      <c r="AI90">
        <v>0.28000000000000003</v>
      </c>
      <c r="AJ90">
        <v>0</v>
      </c>
      <c r="AK90">
        <v>53.34</v>
      </c>
      <c r="AL90">
        <v>0</v>
      </c>
      <c r="AM90">
        <v>53.85</v>
      </c>
      <c r="AN90">
        <v>18.05</v>
      </c>
      <c r="AO90">
        <v>0</v>
      </c>
      <c r="AP90">
        <v>10</v>
      </c>
      <c r="AQ90">
        <v>60</v>
      </c>
      <c r="AR90">
        <v>40</v>
      </c>
      <c r="AS90">
        <v>20</v>
      </c>
      <c r="AT90">
        <v>50</v>
      </c>
      <c r="AU90">
        <v>0</v>
      </c>
      <c r="AV90">
        <v>0</v>
      </c>
      <c r="AW90">
        <v>0</v>
      </c>
    </row>
    <row r="91" spans="7:49">
      <c r="G91" t="s">
        <v>133</v>
      </c>
      <c r="H91" s="115">
        <v>2.9099999999999993</v>
      </c>
      <c r="I91" s="88">
        <v>0.35</v>
      </c>
      <c r="J91" s="88">
        <v>2.94</v>
      </c>
      <c r="K91" s="88">
        <v>0</v>
      </c>
      <c r="L91" s="88">
        <v>6.71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2.56</v>
      </c>
      <c r="Y91">
        <v>0</v>
      </c>
      <c r="Z91">
        <v>6.71</v>
      </c>
      <c r="AA91">
        <v>0.42</v>
      </c>
      <c r="AB91">
        <v>0.24</v>
      </c>
      <c r="AC91">
        <v>0.35</v>
      </c>
      <c r="AD91">
        <v>0.61</v>
      </c>
      <c r="AE91">
        <v>0.35</v>
      </c>
      <c r="AF91">
        <v>0.59</v>
      </c>
      <c r="AG91">
        <v>0.42</v>
      </c>
      <c r="AH91">
        <v>0.38</v>
      </c>
      <c r="AI91">
        <v>0.28000000000000003</v>
      </c>
      <c r="AJ91">
        <v>0</v>
      </c>
      <c r="AK91">
        <v>53.34</v>
      </c>
      <c r="AL91">
        <v>0</v>
      </c>
      <c r="AM91">
        <v>53.85</v>
      </c>
      <c r="AN91">
        <v>18.05</v>
      </c>
      <c r="AO91">
        <v>0</v>
      </c>
      <c r="AP91">
        <v>10</v>
      </c>
      <c r="AQ91">
        <v>60</v>
      </c>
      <c r="AR91">
        <v>40</v>
      </c>
      <c r="AS91">
        <v>20</v>
      </c>
      <c r="AT91">
        <v>50</v>
      </c>
      <c r="AU91">
        <v>0</v>
      </c>
      <c r="AV91">
        <v>0</v>
      </c>
      <c r="AW91">
        <v>0</v>
      </c>
    </row>
    <row r="92" spans="7:49">
      <c r="G92" t="s">
        <v>134</v>
      </c>
      <c r="H92" s="115">
        <v>2.9099999999999993</v>
      </c>
      <c r="I92" s="88">
        <v>0.35</v>
      </c>
      <c r="J92" s="88">
        <v>2.94</v>
      </c>
      <c r="K92" s="88">
        <v>0</v>
      </c>
      <c r="L92" s="88">
        <v>6.71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2.56</v>
      </c>
      <c r="Y92">
        <v>0</v>
      </c>
      <c r="Z92">
        <v>6.71</v>
      </c>
      <c r="AA92">
        <v>0.42</v>
      </c>
      <c r="AB92">
        <v>0.24</v>
      </c>
      <c r="AC92">
        <v>0.35</v>
      </c>
      <c r="AD92">
        <v>0.61</v>
      </c>
      <c r="AE92">
        <v>0.35</v>
      </c>
      <c r="AF92">
        <v>0.59</v>
      </c>
      <c r="AG92">
        <v>0.42</v>
      </c>
      <c r="AH92">
        <v>0.38</v>
      </c>
      <c r="AI92">
        <v>0.28000000000000003</v>
      </c>
      <c r="AJ92">
        <v>0</v>
      </c>
      <c r="AK92">
        <v>53.34</v>
      </c>
      <c r="AL92">
        <v>0</v>
      </c>
      <c r="AM92">
        <v>53.85</v>
      </c>
      <c r="AN92">
        <v>18.05</v>
      </c>
      <c r="AO92">
        <v>0</v>
      </c>
      <c r="AP92">
        <v>10</v>
      </c>
      <c r="AQ92">
        <v>60</v>
      </c>
      <c r="AR92">
        <v>40</v>
      </c>
      <c r="AS92">
        <v>20</v>
      </c>
      <c r="AT92">
        <v>50</v>
      </c>
      <c r="AU92">
        <v>0</v>
      </c>
      <c r="AV92">
        <v>0</v>
      </c>
      <c r="AW92">
        <v>0</v>
      </c>
    </row>
    <row r="93" spans="7:49">
      <c r="G93" t="s">
        <v>135</v>
      </c>
      <c r="H93" s="115">
        <v>2.9099999999999993</v>
      </c>
      <c r="I93" s="88">
        <v>0.35</v>
      </c>
      <c r="J93" s="88">
        <v>2.94</v>
      </c>
      <c r="K93" s="88">
        <v>0</v>
      </c>
      <c r="L93" s="88">
        <v>6.71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2.56</v>
      </c>
      <c r="Y93">
        <v>0</v>
      </c>
      <c r="Z93">
        <v>6.71</v>
      </c>
      <c r="AA93">
        <v>0.42</v>
      </c>
      <c r="AB93">
        <v>0.24</v>
      </c>
      <c r="AC93">
        <v>0.35</v>
      </c>
      <c r="AD93">
        <v>0.61</v>
      </c>
      <c r="AE93">
        <v>0.35</v>
      </c>
      <c r="AF93">
        <v>0.59</v>
      </c>
      <c r="AG93">
        <v>0.42</v>
      </c>
      <c r="AH93">
        <v>0.38</v>
      </c>
      <c r="AI93">
        <v>0.28000000000000003</v>
      </c>
      <c r="AJ93">
        <v>0</v>
      </c>
      <c r="AK93">
        <v>53.34</v>
      </c>
      <c r="AL93">
        <v>0</v>
      </c>
      <c r="AM93">
        <v>53.85</v>
      </c>
      <c r="AN93">
        <v>18.05</v>
      </c>
      <c r="AO93">
        <v>0</v>
      </c>
      <c r="AP93">
        <v>10</v>
      </c>
      <c r="AQ93">
        <v>60</v>
      </c>
      <c r="AR93">
        <v>40</v>
      </c>
      <c r="AS93">
        <v>20</v>
      </c>
      <c r="AT93">
        <v>50</v>
      </c>
      <c r="AU93">
        <v>0</v>
      </c>
      <c r="AV93">
        <v>0</v>
      </c>
      <c r="AW93">
        <v>0</v>
      </c>
    </row>
    <row r="94" spans="7:49">
      <c r="G94" t="s">
        <v>136</v>
      </c>
      <c r="H94" s="115">
        <v>2.9099999999999993</v>
      </c>
      <c r="I94" s="88">
        <v>0.35</v>
      </c>
      <c r="J94" s="88">
        <v>2.94</v>
      </c>
      <c r="K94" s="88">
        <v>0</v>
      </c>
      <c r="L94" s="88">
        <v>6.71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2.56</v>
      </c>
      <c r="Y94">
        <v>0</v>
      </c>
      <c r="Z94">
        <v>6.71</v>
      </c>
      <c r="AA94">
        <v>0.42</v>
      </c>
      <c r="AB94">
        <v>0.24</v>
      </c>
      <c r="AC94">
        <v>0.35</v>
      </c>
      <c r="AD94">
        <v>0.61</v>
      </c>
      <c r="AE94">
        <v>0.35</v>
      </c>
      <c r="AF94">
        <v>0.59</v>
      </c>
      <c r="AG94">
        <v>0.42</v>
      </c>
      <c r="AH94">
        <v>0.38</v>
      </c>
      <c r="AI94">
        <v>0.28000000000000003</v>
      </c>
      <c r="AJ94">
        <v>0</v>
      </c>
      <c r="AK94">
        <v>53.34</v>
      </c>
      <c r="AL94">
        <v>0</v>
      </c>
      <c r="AM94">
        <v>53.85</v>
      </c>
      <c r="AN94">
        <v>18.05</v>
      </c>
      <c r="AO94">
        <v>0</v>
      </c>
      <c r="AP94">
        <v>10</v>
      </c>
      <c r="AQ94">
        <v>60</v>
      </c>
      <c r="AR94">
        <v>40</v>
      </c>
      <c r="AS94">
        <v>20</v>
      </c>
      <c r="AT94">
        <v>50</v>
      </c>
      <c r="AU94">
        <v>0</v>
      </c>
      <c r="AV94">
        <v>0</v>
      </c>
      <c r="AW94">
        <v>0</v>
      </c>
    </row>
    <row r="95" spans="7:49">
      <c r="G95" t="s">
        <v>137</v>
      </c>
      <c r="H95" s="115">
        <v>2.9099999999999993</v>
      </c>
      <c r="I95" s="88">
        <v>0.35</v>
      </c>
      <c r="J95" s="88">
        <v>2.94</v>
      </c>
      <c r="K95" s="88">
        <v>0</v>
      </c>
      <c r="L95" s="88">
        <v>6.71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2.56</v>
      </c>
      <c r="Y95">
        <v>0</v>
      </c>
      <c r="Z95">
        <v>6.71</v>
      </c>
      <c r="AA95">
        <v>0.42</v>
      </c>
      <c r="AB95">
        <v>0.24</v>
      </c>
      <c r="AC95">
        <v>0.35</v>
      </c>
      <c r="AD95">
        <v>0.61</v>
      </c>
      <c r="AE95">
        <v>0.35</v>
      </c>
      <c r="AF95">
        <v>0.59</v>
      </c>
      <c r="AG95">
        <v>0.42</v>
      </c>
      <c r="AH95">
        <v>0.38</v>
      </c>
      <c r="AI95">
        <v>0.28000000000000003</v>
      </c>
      <c r="AJ95">
        <v>0</v>
      </c>
      <c r="AK95">
        <v>53.34</v>
      </c>
      <c r="AL95">
        <v>0</v>
      </c>
      <c r="AM95">
        <v>53.85</v>
      </c>
      <c r="AN95">
        <v>18.05</v>
      </c>
      <c r="AO95">
        <v>0</v>
      </c>
      <c r="AP95">
        <v>10</v>
      </c>
      <c r="AQ95">
        <v>60</v>
      </c>
      <c r="AR95">
        <v>40</v>
      </c>
      <c r="AS95">
        <v>20</v>
      </c>
      <c r="AT95">
        <v>50</v>
      </c>
      <c r="AU95">
        <v>0</v>
      </c>
      <c r="AV95">
        <v>0</v>
      </c>
      <c r="AW95">
        <v>0</v>
      </c>
    </row>
    <row r="96" spans="7:49">
      <c r="G96" t="s">
        <v>138</v>
      </c>
      <c r="H96" s="115">
        <v>2.9099999999999993</v>
      </c>
      <c r="I96" s="88">
        <v>0.35</v>
      </c>
      <c r="J96" s="88">
        <v>2.94</v>
      </c>
      <c r="K96" s="88">
        <v>0</v>
      </c>
      <c r="L96" s="88">
        <v>6.71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2.56</v>
      </c>
      <c r="Y96">
        <v>0</v>
      </c>
      <c r="Z96">
        <v>6.71</v>
      </c>
      <c r="AA96">
        <v>0.42</v>
      </c>
      <c r="AB96">
        <v>0.24</v>
      </c>
      <c r="AC96">
        <v>0.35</v>
      </c>
      <c r="AD96">
        <v>0.61</v>
      </c>
      <c r="AE96">
        <v>0.35</v>
      </c>
      <c r="AF96">
        <v>0.59</v>
      </c>
      <c r="AG96">
        <v>0.42</v>
      </c>
      <c r="AH96">
        <v>0.38</v>
      </c>
      <c r="AI96">
        <v>0.28000000000000003</v>
      </c>
      <c r="AJ96">
        <v>0</v>
      </c>
      <c r="AK96">
        <v>53.34</v>
      </c>
      <c r="AL96">
        <v>0</v>
      </c>
      <c r="AM96">
        <v>53.85</v>
      </c>
      <c r="AN96">
        <v>18.05</v>
      </c>
      <c r="AO96">
        <v>0</v>
      </c>
      <c r="AP96">
        <v>10</v>
      </c>
      <c r="AQ96">
        <v>60</v>
      </c>
      <c r="AR96">
        <v>40</v>
      </c>
      <c r="AS96">
        <v>20</v>
      </c>
      <c r="AT96">
        <v>50</v>
      </c>
      <c r="AU96">
        <v>0</v>
      </c>
      <c r="AV96">
        <v>0</v>
      </c>
      <c r="AW96">
        <v>0</v>
      </c>
    </row>
    <row r="97" spans="1:133">
      <c r="G97" t="s">
        <v>139</v>
      </c>
      <c r="H97" s="115">
        <v>2.9099999999999993</v>
      </c>
      <c r="I97" s="88">
        <v>0.35</v>
      </c>
      <c r="J97" s="88">
        <v>2.94</v>
      </c>
      <c r="K97" s="88">
        <v>0</v>
      </c>
      <c r="L97" s="88">
        <v>6.71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2.56</v>
      </c>
      <c r="Y97">
        <v>0</v>
      </c>
      <c r="Z97">
        <v>6.71</v>
      </c>
      <c r="AA97">
        <v>0.42</v>
      </c>
      <c r="AB97">
        <v>0.24</v>
      </c>
      <c r="AC97">
        <v>0.35</v>
      </c>
      <c r="AD97">
        <v>0.61</v>
      </c>
      <c r="AE97">
        <v>0.35</v>
      </c>
      <c r="AF97">
        <v>0.59</v>
      </c>
      <c r="AG97">
        <v>0.42</v>
      </c>
      <c r="AH97">
        <v>0.38</v>
      </c>
      <c r="AI97">
        <v>0.28000000000000003</v>
      </c>
      <c r="AJ97">
        <v>0</v>
      </c>
      <c r="AK97">
        <v>53.34</v>
      </c>
      <c r="AL97">
        <v>0</v>
      </c>
      <c r="AM97">
        <v>53.85</v>
      </c>
      <c r="AN97">
        <v>18.05</v>
      </c>
      <c r="AO97">
        <v>0</v>
      </c>
      <c r="AP97">
        <v>10</v>
      </c>
      <c r="AQ97">
        <v>60</v>
      </c>
      <c r="AR97">
        <v>40</v>
      </c>
      <c r="AS97">
        <v>20</v>
      </c>
      <c r="AT97">
        <v>50</v>
      </c>
      <c r="AU97">
        <v>0</v>
      </c>
      <c r="AV97">
        <v>0</v>
      </c>
      <c r="AW97">
        <v>0</v>
      </c>
    </row>
    <row r="98" spans="1:133">
      <c r="G98" t="s">
        <v>140</v>
      </c>
      <c r="H98" s="115">
        <v>2.9099999999999993</v>
      </c>
      <c r="I98" s="88">
        <v>0.35</v>
      </c>
      <c r="J98" s="88">
        <v>2.94</v>
      </c>
      <c r="K98" s="88">
        <v>0</v>
      </c>
      <c r="L98" s="88">
        <v>6.71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2.56</v>
      </c>
      <c r="Y98">
        <v>0</v>
      </c>
      <c r="Z98">
        <v>6.71</v>
      </c>
      <c r="AA98">
        <v>0.42</v>
      </c>
      <c r="AB98">
        <v>0.24</v>
      </c>
      <c r="AC98">
        <v>0.35</v>
      </c>
      <c r="AD98">
        <v>0.61</v>
      </c>
      <c r="AE98">
        <v>0.35</v>
      </c>
      <c r="AF98">
        <v>0.59</v>
      </c>
      <c r="AG98">
        <v>0.42</v>
      </c>
      <c r="AH98">
        <v>0.38</v>
      </c>
      <c r="AI98">
        <v>0.28000000000000003</v>
      </c>
      <c r="AJ98">
        <v>0</v>
      </c>
      <c r="AK98">
        <v>53.34</v>
      </c>
      <c r="AL98">
        <v>0</v>
      </c>
      <c r="AM98">
        <v>53.85</v>
      </c>
      <c r="AN98">
        <v>18.05</v>
      </c>
      <c r="AO98">
        <v>0</v>
      </c>
      <c r="AP98">
        <v>10</v>
      </c>
      <c r="AQ98">
        <v>60</v>
      </c>
      <c r="AR98">
        <v>40</v>
      </c>
      <c r="AS98">
        <v>20</v>
      </c>
      <c r="AT98">
        <v>50</v>
      </c>
      <c r="AU98">
        <v>0</v>
      </c>
      <c r="AV98">
        <v>0</v>
      </c>
      <c r="A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3.384802499999997</v>
      </c>
      <c r="I99" s="111">
        <f t="shared" ref="I99:BU99" si="1">SUM(I3:I98)/4000</f>
        <v>0.38736499999999996</v>
      </c>
      <c r="J99" s="111">
        <f t="shared" si="1"/>
        <v>6.9580000000000072E-2</v>
      </c>
      <c r="K99" s="111">
        <f t="shared" si="1"/>
        <v>0</v>
      </c>
      <c r="L99" s="111">
        <f t="shared" si="1"/>
        <v>0.20125750000000023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0.41644000000000025</v>
      </c>
      <c r="X99">
        <f t="shared" si="1"/>
        <v>6.0900000000000024E-2</v>
      </c>
      <c r="Y99">
        <f t="shared" si="1"/>
        <v>0.19829250000000007</v>
      </c>
      <c r="Z99">
        <f t="shared" si="1"/>
        <v>0.16103999999999999</v>
      </c>
      <c r="AA99">
        <f t="shared" si="1"/>
        <v>9.0500000000000077E-3</v>
      </c>
      <c r="AB99">
        <f t="shared" si="1"/>
        <v>5.5599999999999972E-3</v>
      </c>
      <c r="AC99">
        <f t="shared" si="1"/>
        <v>8.2399999999999904E-3</v>
      </c>
      <c r="AD99">
        <f t="shared" si="1"/>
        <v>1.444E-2</v>
      </c>
      <c r="AE99">
        <f t="shared" si="1"/>
        <v>9.7400000000000125E-3</v>
      </c>
      <c r="AF99">
        <f t="shared" si="1"/>
        <v>1.3720000000000003E-2</v>
      </c>
      <c r="AG99">
        <f t="shared" si="1"/>
        <v>1.0939999999999998E-2</v>
      </c>
      <c r="AH99">
        <f t="shared" si="1"/>
        <v>8.6800000000000037E-3</v>
      </c>
      <c r="AI99">
        <f t="shared" si="1"/>
        <v>7.2200000000000007E-3</v>
      </c>
      <c r="AJ99">
        <f t="shared" si="1"/>
        <v>1.8197749999999997</v>
      </c>
      <c r="AK99">
        <f t="shared" si="1"/>
        <v>0.32004000000000005</v>
      </c>
      <c r="AL99">
        <f t="shared" si="1"/>
        <v>2.4493199999999997</v>
      </c>
      <c r="AM99">
        <f t="shared" si="1"/>
        <v>1.2924000000000004</v>
      </c>
      <c r="AN99">
        <f t="shared" si="1"/>
        <v>0.43319999999999931</v>
      </c>
      <c r="AO99">
        <f t="shared" si="1"/>
        <v>0.87480000000000069</v>
      </c>
      <c r="AP99">
        <f t="shared" si="1"/>
        <v>0.24</v>
      </c>
      <c r="AQ99">
        <f t="shared" si="1"/>
        <v>1.44</v>
      </c>
      <c r="AR99">
        <f t="shared" si="1"/>
        <v>0.96</v>
      </c>
      <c r="AS99">
        <f t="shared" si="1"/>
        <v>0.48</v>
      </c>
      <c r="AT99">
        <f t="shared" si="1"/>
        <v>1.2</v>
      </c>
      <c r="AU99">
        <f t="shared" si="1"/>
        <v>4.0217500000000003E-2</v>
      </c>
      <c r="AV99">
        <f t="shared" si="1"/>
        <v>0.88112500000000027</v>
      </c>
      <c r="AW99">
        <f t="shared" si="1"/>
        <v>0.37762500000000004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2023-02-02T10:14:21Z</dcterms:modified>
</cp:coreProperties>
</file>